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AL 2020 UM" sheetId="1" r:id="rId1"/>
  </sheets>
  <definedNames>
    <definedName name="OLE_LINK1" localSheetId="0">'CAL 2020 UM'!#REF!</definedName>
    <definedName name="_xlnm.Print_Titles" localSheetId="0">'CAL 2020 UM'!$1:$2</definedName>
  </definedNames>
  <calcPr fullCalcOnLoad="1"/>
</workbook>
</file>

<file path=xl/sharedStrings.xml><?xml version="1.0" encoding="utf-8"?>
<sst xmlns="http://schemas.openxmlformats.org/spreadsheetml/2006/main" count="943" uniqueCount="385">
  <si>
    <t>CALENDARIO IUTA 2020 - Ultramaratona</t>
  </si>
  <si>
    <t>Eventi  Istituzionali  IUTA</t>
  </si>
  <si>
    <t>inizio gara</t>
  </si>
  <si>
    <t>fine gara</t>
  </si>
  <si>
    <t>IUTA19</t>
  </si>
  <si>
    <t>IUTA20</t>
  </si>
  <si>
    <t>LUOGO</t>
  </si>
  <si>
    <t>PISTA</t>
  </si>
  <si>
    <t>STRADA</t>
  </si>
  <si>
    <t>INDOOR</t>
  </si>
  <si>
    <t>KM-ORE</t>
  </si>
  <si>
    <t>gare</t>
  </si>
  <si>
    <t>Manifestazione</t>
  </si>
  <si>
    <t>C.di Qualità A-B-C</t>
  </si>
  <si>
    <t>P. in corso di certif.</t>
  </si>
  <si>
    <t>Certificazione percorso</t>
  </si>
  <si>
    <t>FIDAL  2020</t>
  </si>
  <si>
    <t>EPS 2020</t>
  </si>
  <si>
    <t>Edizione 2019</t>
  </si>
  <si>
    <t>Edizione 2020</t>
  </si>
  <si>
    <t>Camp. Italiano IUTA</t>
  </si>
  <si>
    <t>G.P. IUTA</t>
  </si>
  <si>
    <t>Campionati Italiani IUTA (senza sfondo)
Campionati Italiani FIDAL (sfondo giallo)
Candidature da deliberare (sfondo arancio)</t>
  </si>
  <si>
    <t>Gruppo Organizzatore</t>
  </si>
  <si>
    <t>info  TEL</t>
  </si>
  <si>
    <t>info MAIL</t>
  </si>
  <si>
    <t>WEB</t>
  </si>
  <si>
    <t>SI</t>
  </si>
  <si>
    <t>Traversara di Bagnacavallo (RA)</t>
  </si>
  <si>
    <t>X</t>
  </si>
  <si>
    <t>45 km</t>
  </si>
  <si>
    <t>Ultramaratona della Pace sul Lamone</t>
  </si>
  <si>
    <t>B</t>
  </si>
  <si>
    <t>NO</t>
  </si>
  <si>
    <t>UISP</t>
  </si>
  <si>
    <t>ASD Terzo Tempo Trail</t>
  </si>
  <si>
    <t>evedilei1@gmail.com</t>
  </si>
  <si>
    <t>347.3678331</t>
  </si>
  <si>
    <t>Grosseto</t>
  </si>
  <si>
    <t>6 ore</t>
  </si>
  <si>
    <t>6 ore della Maremma</t>
  </si>
  <si>
    <t>Marathon Bike Grosseto</t>
  </si>
  <si>
    <t>320.0808087</t>
  </si>
  <si>
    <t>ciolfim@libero.it</t>
  </si>
  <si>
    <t>www.teammarathonbike.it</t>
  </si>
  <si>
    <t>Rossetta di Fusignano (RA)</t>
  </si>
  <si>
    <t>6 ore IppoCiok</t>
  </si>
  <si>
    <t>Fano</t>
  </si>
  <si>
    <t>6 ore Supermarathon Fano</t>
  </si>
  <si>
    <t>Club Super Marathon Italia</t>
  </si>
  <si>
    <t>presidente@clubsupermarathon.it</t>
  </si>
  <si>
    <t>340.8582060</t>
  </si>
  <si>
    <t>www.clubsupermarathon.it</t>
  </si>
  <si>
    <t>Lucera (FG)</t>
  </si>
  <si>
    <t>6 ore città di Lucera</t>
  </si>
  <si>
    <t>REG</t>
  </si>
  <si>
    <t>=</t>
  </si>
  <si>
    <t>ASD Running Academy Lucera</t>
  </si>
  <si>
    <t>320.9469564</t>
  </si>
  <si>
    <t>avv.simonettirossana@libero.it</t>
  </si>
  <si>
    <t>www.runningacademylucera.it</t>
  </si>
  <si>
    <r>
      <t xml:space="preserve">Castiglione del Lago (PG) </t>
    </r>
    <r>
      <rPr>
        <b/>
        <sz val="7"/>
        <color indexed="10"/>
        <rFont val="Arial"/>
        <family val="2"/>
      </rPr>
      <t xml:space="preserve"> ANNULLATA</t>
    </r>
  </si>
  <si>
    <t>58 km</t>
  </si>
  <si>
    <r>
      <t xml:space="preserve">Strasimeno                                                  </t>
    </r>
    <r>
      <rPr>
        <b/>
        <sz val="7"/>
        <color indexed="10"/>
        <rFont val="Arial"/>
        <family val="2"/>
      </rPr>
      <t xml:space="preserve"> ANNULLATA</t>
    </r>
  </si>
  <si>
    <t>NAZ</t>
  </si>
  <si>
    <t>Asd Filippide, Avis Castiglion, DLF Chiusi</t>
  </si>
  <si>
    <t>giov.far@gmail.com</t>
  </si>
  <si>
    <t>347.0068742</t>
  </si>
  <si>
    <t>www.strasimeno.it</t>
  </si>
  <si>
    <r>
      <t xml:space="preserve">Policoro (MT)                         </t>
    </r>
    <r>
      <rPr>
        <b/>
        <sz val="7"/>
        <color indexed="10"/>
        <rFont val="Arial"/>
        <family val="2"/>
      </rPr>
      <t>ANNULLATA</t>
    </r>
  </si>
  <si>
    <t>6gg</t>
  </si>
  <si>
    <r>
      <t xml:space="preserve">6 Days UMF - Winter edition                    </t>
    </r>
    <r>
      <rPr>
        <b/>
        <sz val="7"/>
        <color indexed="10"/>
        <rFont val="Arial"/>
        <family val="2"/>
      </rPr>
      <t xml:space="preserve">  ANNULLATA</t>
    </r>
  </si>
  <si>
    <t>A</t>
  </si>
  <si>
    <t>Asd Transeo</t>
  </si>
  <si>
    <t>347.7340911</t>
  </si>
  <si>
    <t>pasqual.brandi@tiscali.t</t>
  </si>
  <si>
    <t>www.6giornidelpantano.com</t>
  </si>
  <si>
    <t>6 ore - 50 km</t>
  </si>
  <si>
    <r>
      <t xml:space="preserve">6 Days UMF - Winter edition                      </t>
    </r>
    <r>
      <rPr>
        <b/>
        <sz val="7"/>
        <color indexed="10"/>
        <rFont val="Arial"/>
        <family val="2"/>
      </rPr>
      <t>ANNULLATA</t>
    </r>
  </si>
  <si>
    <t>48h 100mi 24h 100km</t>
  </si>
  <si>
    <r>
      <t xml:space="preserve">6 Days UMF - Winter edition                       </t>
    </r>
    <r>
      <rPr>
        <b/>
        <sz val="7"/>
        <color indexed="10"/>
        <rFont val="Arial"/>
        <family val="2"/>
      </rPr>
      <t>ANNULLATA</t>
    </r>
  </si>
  <si>
    <r>
      <t xml:space="preserve">Putignano (BA)                     </t>
    </r>
    <r>
      <rPr>
        <b/>
        <sz val="7"/>
        <color indexed="10"/>
        <rFont val="Arial"/>
        <family val="2"/>
      </rPr>
      <t>ANNULLATA</t>
    </r>
  </si>
  <si>
    <t>6 ore - 30 miglia</t>
  </si>
  <si>
    <r>
      <t xml:space="preserve">6 ore di San Giuseppe                                </t>
    </r>
    <r>
      <rPr>
        <b/>
        <sz val="7"/>
        <color indexed="10"/>
        <rFont val="Arial"/>
        <family val="2"/>
      </rPr>
      <t>ANNULLATA</t>
    </r>
  </si>
  <si>
    <t>30 miglia</t>
  </si>
  <si>
    <t>ASD Amatori Putignano</t>
  </si>
  <si>
    <t>ricchiricambi@inwind.it</t>
  </si>
  <si>
    <t>www.amatoriputignano.it</t>
  </si>
  <si>
    <r>
      <t xml:space="preserve">Biella                                      </t>
    </r>
    <r>
      <rPr>
        <b/>
        <sz val="7"/>
        <color indexed="10"/>
        <rFont val="Arial"/>
        <family val="2"/>
      </rPr>
      <t>ANNULLATA</t>
    </r>
  </si>
  <si>
    <t>24-6 ore</t>
  </si>
  <si>
    <r>
      <t xml:space="preserve">BIULTRA 6/24                                                </t>
    </r>
    <r>
      <rPr>
        <b/>
        <sz val="7"/>
        <color indexed="10"/>
        <rFont val="Arial"/>
        <family val="2"/>
      </rPr>
      <t>ANNULLATA</t>
    </r>
  </si>
  <si>
    <t>Camp. Italiano FIDAL</t>
  </si>
  <si>
    <t>Biella Running - Pietro Micca Biella</t>
  </si>
  <si>
    <t>339.7150369</t>
  </si>
  <si>
    <t>biellarunning@libero.it</t>
  </si>
  <si>
    <t>www.biultra.it</t>
  </si>
  <si>
    <r>
      <t xml:space="preserve">Ovada - Genova Voltri          </t>
    </r>
    <r>
      <rPr>
        <b/>
        <sz val="7"/>
        <color indexed="10"/>
        <rFont val="Arial"/>
        <family val="2"/>
      </rPr>
      <t>ANNULLATA</t>
    </r>
  </si>
  <si>
    <t>50 km</t>
  </si>
  <si>
    <r>
      <t xml:space="preserve">Ultra del Turchino                                         </t>
    </r>
    <r>
      <rPr>
        <b/>
        <sz val="7"/>
        <color indexed="10"/>
        <rFont val="Arial"/>
        <family val="2"/>
      </rPr>
      <t>ANNULLATA</t>
    </r>
  </si>
  <si>
    <t>C</t>
  </si>
  <si>
    <t>Impossibile Target ASD</t>
  </si>
  <si>
    <t>349.8560257</t>
  </si>
  <si>
    <t>impossible.target.info@gmail.com</t>
  </si>
  <si>
    <t>www.umsultra.run</t>
  </si>
  <si>
    <r>
      <t xml:space="preserve">Provaglio d'Iseo (BS)           </t>
    </r>
    <r>
      <rPr>
        <b/>
        <sz val="7"/>
        <color indexed="10"/>
        <rFont val="Arial"/>
        <family val="2"/>
      </rPr>
      <t>ANNULLATA</t>
    </r>
  </si>
  <si>
    <t>12-6 ore</t>
  </si>
  <si>
    <r>
      <t xml:space="preserve">Ultrafranciacorta                                            </t>
    </r>
    <r>
      <rPr>
        <b/>
        <sz val="7"/>
        <color indexed="10"/>
        <rFont val="Arial"/>
        <family val="2"/>
      </rPr>
      <t>ANNULLATA</t>
    </r>
  </si>
  <si>
    <t>12 ore su strada</t>
  </si>
  <si>
    <t>Asd Atletica Franciacorta</t>
  </si>
  <si>
    <t>o.guerini@gmail.com</t>
  </si>
  <si>
    <t>392.3271288</t>
  </si>
  <si>
    <t>www.ultrafranciacorta.it</t>
  </si>
  <si>
    <r>
      <t xml:space="preserve">Banzi (PZ)                       </t>
    </r>
    <r>
      <rPr>
        <b/>
        <sz val="7"/>
        <color indexed="10"/>
        <rFont val="Arial"/>
        <family val="2"/>
      </rPr>
      <t>RINVIATA A DDD</t>
    </r>
  </si>
  <si>
    <r>
      <t xml:space="preserve">6 ore dei Templari                                  </t>
    </r>
    <r>
      <rPr>
        <b/>
        <sz val="7"/>
        <color indexed="10"/>
        <rFont val="Arial"/>
        <family val="2"/>
      </rPr>
      <t>RINVIATA A DDD</t>
    </r>
  </si>
  <si>
    <t>ASD ATL. Palazzo</t>
  </si>
  <si>
    <t>392.5868486</t>
  </si>
  <si>
    <t>6oredeitemplari@gmail.com</t>
  </si>
  <si>
    <r>
      <t xml:space="preserve">Castel Bolognese (RA)      </t>
    </r>
    <r>
      <rPr>
        <b/>
        <sz val="7"/>
        <color indexed="10"/>
        <rFont val="Arial"/>
        <family val="2"/>
      </rPr>
      <t xml:space="preserve"> ANNULLATA</t>
    </r>
  </si>
  <si>
    <r>
      <t xml:space="preserve">50 km di Romagna                                        </t>
    </r>
    <r>
      <rPr>
        <b/>
        <sz val="7"/>
        <color indexed="10"/>
        <rFont val="Arial"/>
        <family val="2"/>
      </rPr>
      <t>ANNULLATA</t>
    </r>
  </si>
  <si>
    <t>Asd Podistica Avis Castelbolognese</t>
  </si>
  <si>
    <t>335.1407676</t>
  </si>
  <si>
    <t>info@50kmdiromagna.com</t>
  </si>
  <si>
    <t>www.50kmdiromagna.com</t>
  </si>
  <si>
    <r>
      <t xml:space="preserve">Milano - Sanremo                  </t>
    </r>
    <r>
      <rPr>
        <b/>
        <sz val="7"/>
        <color indexed="10"/>
        <rFont val="Arial"/>
        <family val="2"/>
      </rPr>
      <t>ANNULLATA</t>
    </r>
  </si>
  <si>
    <t>285 km</t>
  </si>
  <si>
    <r>
      <t xml:space="preserve">UMS Ultramarathon Milano-Sanremo        </t>
    </r>
    <r>
      <rPr>
        <b/>
        <sz val="7"/>
        <color indexed="10"/>
        <rFont val="Arial"/>
        <family val="2"/>
      </rPr>
      <t>ANNULLATA</t>
    </r>
  </si>
  <si>
    <r>
      <t xml:space="preserve">Parco Nord (Sesto S.Giov.) </t>
    </r>
    <r>
      <rPr>
        <b/>
        <sz val="7"/>
        <color indexed="10"/>
        <rFont val="Arial"/>
        <family val="2"/>
      </rPr>
      <t>ANNULLATA</t>
    </r>
  </si>
  <si>
    <r>
      <t xml:space="preserve">La 6 ore del Parco Nord                                </t>
    </r>
    <r>
      <rPr>
        <b/>
        <sz val="7"/>
        <color indexed="10"/>
        <rFont val="Arial"/>
        <family val="2"/>
      </rPr>
      <t>ANNULLATA</t>
    </r>
  </si>
  <si>
    <t>Sport Club Atl. Libertas Sesto SD</t>
  </si>
  <si>
    <t>Amatori_libertas_sg@libero.it</t>
  </si>
  <si>
    <t>335.1375917</t>
  </si>
  <si>
    <t>www.seioreparconord.com</t>
  </si>
  <si>
    <r>
      <t xml:space="preserve">Sondrio                                  </t>
    </r>
    <r>
      <rPr>
        <b/>
        <sz val="7"/>
        <color indexed="10"/>
        <rFont val="Arial"/>
        <family val="2"/>
      </rPr>
      <t xml:space="preserve"> ANNULLATA</t>
    </r>
  </si>
  <si>
    <r>
      <t xml:space="preserve">6 ore al Parco "Bartesaghi"                          </t>
    </r>
    <r>
      <rPr>
        <b/>
        <sz val="7"/>
        <color indexed="10"/>
        <rFont val="Arial"/>
        <family val="2"/>
      </rPr>
      <t>ANNULLATA</t>
    </r>
  </si>
  <si>
    <t>I Dolcissimi ASD</t>
  </si>
  <si>
    <t>320.1544317</t>
  </si>
  <si>
    <t>info@idolcissimi.it</t>
  </si>
  <si>
    <t>www.idolcissimi.it</t>
  </si>
  <si>
    <r>
      <t xml:space="preserve">Foiano della Chiana (AR)   </t>
    </r>
    <r>
      <rPr>
        <b/>
        <sz val="7"/>
        <color indexed="10"/>
        <rFont val="Arial"/>
        <family val="2"/>
      </rPr>
      <t>ANNULLATA</t>
    </r>
  </si>
  <si>
    <r>
      <t xml:space="preserve">6 ore del donatore                                         </t>
    </r>
    <r>
      <rPr>
        <b/>
        <sz val="7"/>
        <color indexed="10"/>
        <rFont val="Arial"/>
        <family val="2"/>
      </rPr>
      <t>ANNULLATA</t>
    </r>
  </si>
  <si>
    <t>ASD Avis Foiano</t>
  </si>
  <si>
    <t>www.podisticavisfoiano.it</t>
  </si>
  <si>
    <r>
      <t xml:space="preserve">Monselice (PD)                     </t>
    </r>
    <r>
      <rPr>
        <b/>
        <sz val="7"/>
        <color indexed="10"/>
        <rFont val="Arial"/>
        <family val="2"/>
      </rPr>
      <t>ANNULLATA</t>
    </r>
  </si>
  <si>
    <r>
      <t xml:space="preserve">6 ore in pista di Monselice                         </t>
    </r>
    <r>
      <rPr>
        <b/>
        <sz val="7"/>
        <color indexed="10"/>
        <rFont val="Arial"/>
        <family val="2"/>
      </rPr>
      <t xml:space="preserve">  ANNULLATA</t>
    </r>
  </si>
  <si>
    <t>Libertas</t>
  </si>
  <si>
    <t>ASD Gruppo Podisti Monselicensi</t>
  </si>
  <si>
    <t>338.9193790</t>
  </si>
  <si>
    <t>posta@gpmonselicensi.it</t>
  </si>
  <si>
    <t>www.podistimonselicensi.it</t>
  </si>
  <si>
    <r>
      <t xml:space="preserve">Rivarolo di Torrile (PR)        </t>
    </r>
    <r>
      <rPr>
        <b/>
        <sz val="7"/>
        <color indexed="10"/>
        <rFont val="Arial"/>
        <family val="2"/>
      </rPr>
      <t>ANNULLATA</t>
    </r>
  </si>
  <si>
    <r>
      <t xml:space="preserve">6 ore del Lambrusco                               </t>
    </r>
    <r>
      <rPr>
        <b/>
        <sz val="7"/>
        <color indexed="10"/>
        <rFont val="Arial"/>
        <family val="2"/>
      </rPr>
      <t>ANNULLATA</t>
    </r>
  </si>
  <si>
    <t>Pol. Torrile Runningteam</t>
  </si>
  <si>
    <r>
      <t xml:space="preserve">Curno (BG)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</si>
  <si>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Tutti in "prima" con Antonio                          </t>
    </r>
    <r>
      <rPr>
        <b/>
        <sz val="7"/>
        <color indexed="10"/>
        <rFont val="Arial"/>
        <family val="2"/>
      </rPr>
      <t>ANNULLATA</t>
    </r>
  </si>
  <si>
    <t>ASD Runners Bergamo</t>
  </si>
  <si>
    <t>mariopirotta1@gmail.com</t>
  </si>
  <si>
    <t>www.runnersbergamo.it</t>
  </si>
  <si>
    <r>
      <t xml:space="preserve">Cesenatico (FC)                   </t>
    </r>
    <r>
      <rPr>
        <b/>
        <sz val="7"/>
        <color indexed="10"/>
        <rFont val="Arial"/>
        <family val="2"/>
      </rPr>
      <t>ANNULLATA</t>
    </r>
  </si>
  <si>
    <t>202,4 - 84,8 km</t>
  </si>
  <si>
    <r>
      <t xml:space="preserve">Nove Colli Running + Barbotto                 </t>
    </r>
    <r>
      <rPr>
        <b/>
        <sz val="7"/>
        <color indexed="10"/>
        <rFont val="Arial"/>
        <family val="2"/>
      </rPr>
      <t xml:space="preserve">   ANNULLATA</t>
    </r>
  </si>
  <si>
    <t>ENDAS</t>
  </si>
  <si>
    <t>Grand Fondo su strada (in corso di delibera)</t>
  </si>
  <si>
    <t>Endas Scarpaza</t>
  </si>
  <si>
    <t>338.1858386</t>
  </si>
  <si>
    <t>mario.castagnoli45@gmail.com</t>
  </si>
  <si>
    <t>www.novecollirunning.it</t>
  </si>
  <si>
    <r>
      <t xml:space="preserve">Firenze – Faenza                  </t>
    </r>
    <r>
      <rPr>
        <b/>
        <sz val="7"/>
        <color indexed="10"/>
        <rFont val="Arial"/>
        <family val="2"/>
      </rPr>
      <t>ANNULLATA</t>
    </r>
  </si>
  <si>
    <t>100 km</t>
  </si>
  <si>
    <r>
      <t xml:space="preserve">100 km del Passatore                                  </t>
    </r>
    <r>
      <rPr>
        <b/>
        <sz val="7"/>
        <color indexed="10"/>
        <rFont val="Arial"/>
        <family val="2"/>
      </rPr>
      <t>ANNULLATA</t>
    </r>
  </si>
  <si>
    <t>ASD 100 km del passatore</t>
  </si>
  <si>
    <t>0546.664603</t>
  </si>
  <si>
    <t>info@100kmdelpassatore.it</t>
  </si>
  <si>
    <t>www.100kmdelpassatore.it</t>
  </si>
  <si>
    <r>
      <t xml:space="preserve">Lecce - Alberobello              </t>
    </r>
    <r>
      <rPr>
        <b/>
        <sz val="7"/>
        <color indexed="10"/>
        <rFont val="Arial"/>
        <family val="2"/>
      </rPr>
      <t>ANNULLATA</t>
    </r>
  </si>
  <si>
    <t>105 km</t>
  </si>
  <si>
    <r>
      <t xml:space="preserve">Race across Apulia 100 (RAA100)            </t>
    </r>
    <r>
      <rPr>
        <b/>
        <sz val="7"/>
        <color indexed="10"/>
        <rFont val="Arial"/>
        <family val="2"/>
      </rPr>
      <t xml:space="preserve"> ANNULLATA</t>
    </r>
  </si>
  <si>
    <t>ASD Tri4noma</t>
  </si>
  <si>
    <t>julius_iannitti@hotmail.com</t>
  </si>
  <si>
    <t>338.9397117</t>
  </si>
  <si>
    <t>www.raceacrossapulia.com</t>
  </si>
  <si>
    <r>
      <t xml:space="preserve">Cagnano Varano (FG)   </t>
    </r>
    <r>
      <rPr>
        <b/>
        <sz val="7"/>
        <color indexed="10"/>
        <rFont val="Arial"/>
        <family val="2"/>
      </rPr>
      <t>RINVIATA A DDD</t>
    </r>
  </si>
  <si>
    <r>
      <t xml:space="preserve">Stop a mezzanotte                                 </t>
    </r>
    <r>
      <rPr>
        <b/>
        <sz val="7"/>
        <color indexed="10"/>
        <rFont val="Arial"/>
        <family val="2"/>
      </rPr>
      <t xml:space="preserve"> RINVIATA A DDD</t>
    </r>
  </si>
  <si>
    <t>Asd Stracagnano</t>
  </si>
  <si>
    <t>pasquale.giuliani@tiscali.it</t>
  </si>
  <si>
    <t>348.4759712</t>
  </si>
  <si>
    <r>
      <t xml:space="preserve">Buttrio (UD)                            </t>
    </r>
    <r>
      <rPr>
        <b/>
        <sz val="7"/>
        <color indexed="10"/>
        <rFont val="Arial"/>
        <family val="2"/>
      </rPr>
      <t>ANNULLATA</t>
    </r>
  </si>
  <si>
    <t>24-12-6 ore</t>
  </si>
  <si>
    <r>
      <t xml:space="preserve">24/12/6 ore Città di Buttrio                           </t>
    </r>
    <r>
      <rPr>
        <b/>
        <sz val="7"/>
        <color indexed="10"/>
        <rFont val="Arial"/>
        <family val="2"/>
      </rPr>
      <t xml:space="preserve"> ANNULLATA</t>
    </r>
  </si>
  <si>
    <t>CSI</t>
  </si>
  <si>
    <t>ASD Podismo Buttrio</t>
  </si>
  <si>
    <t>335.5375198</t>
  </si>
  <si>
    <t>info@podismobuttrio.it</t>
  </si>
  <si>
    <t>www.24oredibuttrio.it</t>
  </si>
  <si>
    <r>
      <t xml:space="preserve">Castel Bolognese (RA)      </t>
    </r>
    <r>
      <rPr>
        <b/>
        <sz val="7"/>
        <color indexed="10"/>
        <rFont val="Arial"/>
        <family val="2"/>
      </rPr>
      <t>ANNULLATA</t>
    </r>
  </si>
  <si>
    <r>
      <t xml:space="preserve">6 ore della birra                                              </t>
    </r>
    <r>
      <rPr>
        <b/>
        <sz val="7"/>
        <color indexed="10"/>
        <rFont val="Arial"/>
        <family val="2"/>
      </rPr>
      <t>ANNULLATA</t>
    </r>
  </si>
  <si>
    <t>ASI</t>
  </si>
  <si>
    <r>
      <t xml:space="preserve">Acaya di Vernole (LE)        </t>
    </r>
    <r>
      <rPr>
        <b/>
        <sz val="7"/>
        <color indexed="10"/>
        <rFont val="Arial"/>
        <family val="2"/>
      </rPr>
      <t xml:space="preserve">  ANNULLATA</t>
    </r>
  </si>
  <si>
    <r>
      <t xml:space="preserve">6 ore di Acaya                                               </t>
    </r>
    <r>
      <rPr>
        <b/>
        <sz val="7"/>
        <color indexed="10"/>
        <rFont val="Arial"/>
        <family val="2"/>
      </rPr>
      <t xml:space="preserve">  ANNULLATA</t>
    </r>
  </si>
  <si>
    <t>ASD Liberunning</t>
  </si>
  <si>
    <t>366.3773709</t>
  </si>
  <si>
    <t>asdliberunning@gmail.com</t>
  </si>
  <si>
    <t>pagina FB 6 ore di Acaya</t>
  </si>
  <si>
    <r>
      <t xml:space="preserve">Pistoia – Abetone                </t>
    </r>
    <r>
      <rPr>
        <b/>
        <sz val="7"/>
        <color indexed="10"/>
        <rFont val="Arial"/>
        <family val="2"/>
      </rPr>
      <t>ANNULLATA</t>
    </r>
  </si>
  <si>
    <r>
      <t xml:space="preserve">Pistoia - Abetone                                           </t>
    </r>
    <r>
      <rPr>
        <b/>
        <sz val="7"/>
        <color indexed="10"/>
        <rFont val="Arial"/>
        <family val="2"/>
      </rPr>
      <t>ANNULLATA</t>
    </r>
  </si>
  <si>
    <t>Ultramaratona in salita</t>
  </si>
  <si>
    <t>ASCD "Silvano Fedi" Pistoia</t>
  </si>
  <si>
    <t>info@pistoia-abetone.net</t>
  </si>
  <si>
    <t>www.pistoia-abetone.net</t>
  </si>
  <si>
    <r>
      <t xml:space="preserve">Serra de' Conti (AN)            </t>
    </r>
    <r>
      <rPr>
        <b/>
        <sz val="7"/>
        <color indexed="10"/>
        <rFont val="Arial"/>
        <family val="2"/>
      </rPr>
      <t>ANNULLATA</t>
    </r>
  </si>
  <si>
    <r>
      <t xml:space="preserve">6 ore de' Conti                                              </t>
    </r>
    <r>
      <rPr>
        <b/>
        <sz val="7"/>
        <color indexed="10"/>
        <rFont val="Arial"/>
        <family val="2"/>
      </rPr>
      <t xml:space="preserve">  ANNULLATA</t>
    </r>
  </si>
  <si>
    <t>Podistica Valmisa</t>
  </si>
  <si>
    <t>seioredeconti@libero.it</t>
  </si>
  <si>
    <t>331.5057431</t>
  </si>
  <si>
    <t>www.seioredeconti.it</t>
  </si>
  <si>
    <r>
      <t xml:space="preserve">Roma Villa De Sanctis        </t>
    </r>
    <r>
      <rPr>
        <b/>
        <sz val="7"/>
        <color indexed="10"/>
        <rFont val="Arial"/>
        <family val="2"/>
      </rPr>
      <t>ANNULLATA</t>
    </r>
  </si>
  <si>
    <r>
      <t xml:space="preserve">6 ore di Roma - Villa De Sanctis                </t>
    </r>
    <r>
      <rPr>
        <b/>
        <sz val="7"/>
        <color indexed="10"/>
        <rFont val="Arial"/>
        <family val="2"/>
      </rPr>
      <t>ANNULLATA</t>
    </r>
  </si>
  <si>
    <t>Asd Villa De Sanctis</t>
  </si>
  <si>
    <t>344.0505304</t>
  </si>
  <si>
    <t>iscrizione6orediroma@gmail.com</t>
  </si>
  <si>
    <t>www.asdvilladesanctis.it</t>
  </si>
  <si>
    <r>
      <t xml:space="preserve">Palagiano (TA)                   </t>
    </r>
    <r>
      <rPr>
        <b/>
        <sz val="7"/>
        <color indexed="10"/>
        <rFont val="Arial"/>
        <family val="2"/>
      </rPr>
      <t xml:space="preserve">  ANNULLATA</t>
    </r>
  </si>
  <si>
    <r>
      <t xml:space="preserve">6 ore dello Jonio                                           </t>
    </r>
    <r>
      <rPr>
        <b/>
        <sz val="7"/>
        <color indexed="10"/>
        <rFont val="Arial"/>
        <family val="2"/>
      </rPr>
      <t>ANNULLATA</t>
    </r>
  </si>
  <si>
    <t>Apulia Sport Palagiano ASD</t>
  </si>
  <si>
    <t>michele48giammanco29@gmail.com</t>
  </si>
  <si>
    <t>328.3618930</t>
  </si>
  <si>
    <r>
      <t xml:space="preserve">Morciano di Romagna (RN)   </t>
    </r>
    <r>
      <rPr>
        <b/>
        <sz val="7"/>
        <color indexed="10"/>
        <rFont val="Arial"/>
        <family val="2"/>
      </rPr>
      <t>ANNULLATA</t>
    </r>
  </si>
  <si>
    <r>
      <t xml:space="preserve">6 ore della spianata con la mortadella  </t>
    </r>
    <r>
      <rPr>
        <b/>
        <sz val="7"/>
        <color indexed="10"/>
        <rFont val="Arial"/>
        <family val="2"/>
      </rPr>
      <t xml:space="preserve">   ANNULLATA</t>
    </r>
  </si>
  <si>
    <t>Palestra Ricci Fitness Club ASD</t>
  </si>
  <si>
    <t>338.3306613</t>
  </si>
  <si>
    <t>riccifitclub@libero.it</t>
  </si>
  <si>
    <t>6orespianatamortadella.pages.libero.it</t>
  </si>
  <si>
    <r>
      <t xml:space="preserve">Santo Stefano di Sessanio (AQ)     </t>
    </r>
    <r>
      <rPr>
        <b/>
        <sz val="7"/>
        <color indexed="10"/>
        <rFont val="Arial"/>
        <family val="2"/>
      </rPr>
      <t>ANN.</t>
    </r>
  </si>
  <si>
    <r>
      <t xml:space="preserve">Ultramaratona del Gran Sasso                 </t>
    </r>
    <r>
      <rPr>
        <b/>
        <sz val="7"/>
        <color indexed="10"/>
        <rFont val="Arial"/>
        <family val="2"/>
      </rPr>
      <t>ANNULLATA</t>
    </r>
  </si>
  <si>
    <t>Combinata individuale</t>
  </si>
  <si>
    <t>Asd M.C. Manoppello Sogeda</t>
  </si>
  <si>
    <t>cate.ele@alice.it</t>
  </si>
  <si>
    <t>340.8990398</t>
  </si>
  <si>
    <t>ultramgransasso.blogspot.com</t>
  </si>
  <si>
    <r>
      <t xml:space="preserve">Lido di Gozzano (NO)        </t>
    </r>
    <r>
      <rPr>
        <b/>
        <sz val="7"/>
        <color indexed="10"/>
        <rFont val="Arial"/>
        <family val="2"/>
      </rPr>
      <t>ANNULLATA</t>
    </r>
  </si>
  <si>
    <t>20 giorni x 50 km</t>
  </si>
  <si>
    <r>
      <t xml:space="preserve">20 maratone/50 km in 20 giorni                </t>
    </r>
    <r>
      <rPr>
        <b/>
        <sz val="7"/>
        <color indexed="10"/>
        <rFont val="Arial"/>
        <family val="2"/>
      </rPr>
      <t>ANNULLATA</t>
    </r>
  </si>
  <si>
    <t>Challange Ultra</t>
  </si>
  <si>
    <r>
      <t xml:space="preserve">Curinga (CZ)                     </t>
    </r>
    <r>
      <rPr>
        <b/>
        <sz val="7"/>
        <color indexed="10"/>
        <rFont val="Arial"/>
        <family val="2"/>
      </rPr>
      <t xml:space="preserve">   ANNULLATA</t>
    </r>
  </si>
  <si>
    <r>
      <t xml:space="preserve">50 km Calabria / Curinga - San Pietro a Maida     </t>
    </r>
    <r>
      <rPr>
        <b/>
        <sz val="7"/>
        <color indexed="10"/>
        <rFont val="Arial"/>
        <family val="2"/>
      </rPr>
      <t>ANN.</t>
    </r>
  </si>
  <si>
    <t>Atletica Avis Curinga</t>
  </si>
  <si>
    <t>392.4785310</t>
  </si>
  <si>
    <t>curingamarathon@gmail.com</t>
  </si>
  <si>
    <t>www.curingamarathon.it</t>
  </si>
  <si>
    <r>
      <t xml:space="preserve">Curinga (CZ)                       </t>
    </r>
    <r>
      <rPr>
        <b/>
        <sz val="7"/>
        <color indexed="10"/>
        <rFont val="Arial"/>
        <family val="2"/>
      </rPr>
      <t xml:space="preserve"> ANNULLATA</t>
    </r>
  </si>
  <si>
    <r>
      <t xml:space="preserve">6 ore per le vie di Curinga                          </t>
    </r>
    <r>
      <rPr>
        <b/>
        <sz val="7"/>
        <color indexed="10"/>
        <rFont val="Arial"/>
        <family val="2"/>
      </rPr>
      <t xml:space="preserve">  ANNULLATA</t>
    </r>
  </si>
  <si>
    <r>
      <t xml:space="preserve">Lido di Gozzano (NO)         </t>
    </r>
    <r>
      <rPr>
        <b/>
        <sz val="7"/>
        <color indexed="10"/>
        <rFont val="Arial"/>
        <family val="2"/>
      </rPr>
      <t>ANNULLATA</t>
    </r>
  </si>
  <si>
    <r>
      <t xml:space="preserve">50 km del Lago d’Orta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</si>
  <si>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Lavello (PZ)                         </t>
    </r>
    <r>
      <rPr>
        <b/>
        <sz val="7"/>
        <color indexed="10"/>
        <rFont val="Arial"/>
        <family val="2"/>
      </rPr>
      <t xml:space="preserve"> ANNULLATA</t>
    </r>
  </si>
  <si>
    <r>
      <t xml:space="preserve">6 ore Lavellese                                             </t>
    </r>
    <r>
      <rPr>
        <b/>
        <sz val="7"/>
        <color indexed="10"/>
        <rFont val="Arial"/>
        <family val="2"/>
      </rPr>
      <t xml:space="preserve"> ANNULLATA</t>
    </r>
  </si>
  <si>
    <t>ASD Amici del Cammino Lavello</t>
  </si>
  <si>
    <t>felice.russo945@tiscali.it</t>
  </si>
  <si>
    <t>392.2805945</t>
  </si>
  <si>
    <r>
      <t xml:space="preserve">Rapone (PZ)                        </t>
    </r>
    <r>
      <rPr>
        <b/>
        <sz val="7"/>
        <color indexed="10"/>
        <rFont val="Arial"/>
        <family val="2"/>
      </rPr>
      <t>ANNULLATA</t>
    </r>
  </si>
  <si>
    <t>46,4 km</t>
  </si>
  <si>
    <r>
      <t xml:space="preserve">Ultramaratona delle Fiabe                         </t>
    </r>
    <r>
      <rPr>
        <b/>
        <sz val="7"/>
        <color indexed="10"/>
        <rFont val="Arial"/>
        <family val="2"/>
      </rPr>
      <t xml:space="preserve">  ANNULLATA</t>
    </r>
  </si>
  <si>
    <t>ASD Barletta Sportiva</t>
  </si>
  <si>
    <t>aleopardi@email.it</t>
  </si>
  <si>
    <t>347.2429228</t>
  </si>
  <si>
    <t>solocorsanews.blogspot.com</t>
  </si>
  <si>
    <t>Bronte (CT)</t>
  </si>
  <si>
    <t>Etna Extreme 100 km del Vulcano</t>
  </si>
  <si>
    <t>ASCI</t>
  </si>
  <si>
    <t>Asd Ecotrail Sicilia</t>
  </si>
  <si>
    <t>392.6393631</t>
  </si>
  <si>
    <t>info@100delvulcano.com</t>
  </si>
  <si>
    <t>www.100delvulcano.com</t>
  </si>
  <si>
    <t>Policoro (MT)</t>
  </si>
  <si>
    <t>6g 48-24-6h 100mi 100k 50k</t>
  </si>
  <si>
    <t>6 Days UMF</t>
  </si>
  <si>
    <t>6gg - 48h - 100 miglia su strada</t>
  </si>
  <si>
    <r>
      <t xml:space="preserve">Policoro (MT)         </t>
    </r>
    <r>
      <rPr>
        <b/>
        <sz val="7"/>
        <rFont val="Arial"/>
        <family val="2"/>
      </rPr>
      <t>RINVIATA DA MARZO</t>
    </r>
  </si>
  <si>
    <t>10gg 1000k</t>
  </si>
  <si>
    <r>
      <t xml:space="preserve">6 Days UMF                                     </t>
    </r>
    <r>
      <rPr>
        <b/>
        <sz val="7"/>
        <rFont val="Arial"/>
        <family val="2"/>
      </rPr>
      <t>RINVIATA DA MARZO</t>
    </r>
  </si>
  <si>
    <r>
      <t xml:space="preserve">10gg 1000k                         </t>
    </r>
    <r>
      <rPr>
        <b/>
        <sz val="7"/>
        <color indexed="10"/>
        <rFont val="Arial"/>
        <family val="2"/>
      </rPr>
      <t>NUOVA DATA</t>
    </r>
  </si>
  <si>
    <t>1000mi</t>
  </si>
  <si>
    <r>
      <t xml:space="preserve">1000mi                                 </t>
    </r>
    <r>
      <rPr>
        <b/>
        <sz val="7"/>
        <color indexed="10"/>
        <rFont val="Arial"/>
        <family val="2"/>
      </rPr>
      <t>NUOVA DATA</t>
    </r>
  </si>
  <si>
    <t>24 ore</t>
  </si>
  <si>
    <t>Lupatotissima</t>
  </si>
  <si>
    <t>Campionato Europeo + gara OPEN (70 atleti</t>
  </si>
  <si>
    <t>Gsd Mombocar</t>
  </si>
  <si>
    <t>mombocar@gmail.com</t>
  </si>
  <si>
    <t>347.5859545</t>
  </si>
  <si>
    <t>www.lupatotissima.it</t>
  </si>
  <si>
    <r>
      <t xml:space="preserve">Azzano San Paolo (BG)      </t>
    </r>
    <r>
      <rPr>
        <b/>
        <sz val="7"/>
        <color indexed="10"/>
        <rFont val="Arial"/>
        <family val="2"/>
      </rPr>
      <t>ANNULLATA</t>
    </r>
  </si>
  <si>
    <r>
      <t xml:space="preserve">6 ore Azzano                                                   </t>
    </r>
    <r>
      <rPr>
        <b/>
        <sz val="7"/>
        <color indexed="10"/>
        <rFont val="Arial"/>
        <family val="2"/>
      </rPr>
      <t>ANNULLATA</t>
    </r>
  </si>
  <si>
    <t>Club Pantera Rosa Asd e Treevent</t>
  </si>
  <si>
    <t>arch.pievani@gmail.com</t>
  </si>
  <si>
    <t>340.3577396</t>
  </si>
  <si>
    <t>www.6oreazzano.it</t>
  </si>
  <si>
    <r>
      <t xml:space="preserve">Monte Sant'Angelo-Vieste (FG)   </t>
    </r>
    <r>
      <rPr>
        <b/>
        <sz val="7"/>
        <color indexed="10"/>
        <rFont val="Arial"/>
        <family val="2"/>
      </rPr>
      <t>ANNUL.</t>
    </r>
  </si>
  <si>
    <r>
      <t xml:space="preserve">50 k del Gargano Ultramaratona                </t>
    </r>
    <r>
      <rPr>
        <b/>
        <sz val="7"/>
        <color indexed="10"/>
        <rFont val="Arial"/>
        <family val="2"/>
      </rPr>
      <t>ANNULLATA</t>
    </r>
  </si>
  <si>
    <t>Asd Gargano 2000 Manfredonia</t>
  </si>
  <si>
    <t>333.6854491</t>
  </si>
  <si>
    <t>gargano2000onlus@yahoo.it</t>
  </si>
  <si>
    <t>on Icron Evolution</t>
  </si>
  <si>
    <r>
      <t xml:space="preserve">Cappadocia (AQ) - Isola del Lirì (FR)  </t>
    </r>
    <r>
      <rPr>
        <b/>
        <sz val="7"/>
        <color indexed="10"/>
        <rFont val="Arial"/>
        <family val="2"/>
      </rPr>
      <t>ANN.</t>
    </r>
  </si>
  <si>
    <t>65,7 km (TV alle 40 miglia)</t>
  </si>
  <si>
    <r>
      <t xml:space="preserve">Ecoultramarathon Scorrendo con il Liri    </t>
    </r>
    <r>
      <rPr>
        <b/>
        <sz val="7"/>
        <color indexed="10"/>
        <rFont val="Arial"/>
        <family val="2"/>
      </rPr>
      <t>ANNULLATA</t>
    </r>
  </si>
  <si>
    <t>40 miglia su strada</t>
  </si>
  <si>
    <t>Asd Scorrendo con il Lirì</t>
  </si>
  <si>
    <t>scorrendoconilliri@gmail.com</t>
  </si>
  <si>
    <t>346.6084641</t>
  </si>
  <si>
    <t>www.scorrendoconilliri.it</t>
  </si>
  <si>
    <r>
      <t xml:space="preserve">Campobasso (CB)          </t>
    </r>
    <r>
      <rPr>
        <b/>
        <sz val="7"/>
        <color indexed="10"/>
        <rFont val="Arial"/>
        <family val="2"/>
      </rPr>
      <t xml:space="preserve">   ANNULLATA</t>
    </r>
  </si>
  <si>
    <r>
      <t xml:space="preserve">Sei ore di Campobasso                             </t>
    </r>
    <r>
      <rPr>
        <b/>
        <sz val="7"/>
        <color indexed="10"/>
        <rFont val="Arial"/>
        <family val="2"/>
      </rPr>
      <t xml:space="preserve"> ANNULLATA</t>
    </r>
  </si>
  <si>
    <t>6 ore su pista</t>
  </si>
  <si>
    <t>ASD Amatori Limosano</t>
  </si>
  <si>
    <t>gdigregorio1961@libero.it</t>
  </si>
  <si>
    <t>347.9162470</t>
  </si>
  <si>
    <t>pagina FB 6 ore di Campobasso</t>
  </si>
  <si>
    <r>
      <t xml:space="preserve">Carovigno (BR)                   </t>
    </r>
    <r>
      <rPr>
        <b/>
        <sz val="7"/>
        <color indexed="10"/>
        <rFont val="Arial"/>
        <family val="2"/>
      </rPr>
      <t>ANNULLATA</t>
    </r>
  </si>
  <si>
    <r>
      <t xml:space="preserve">Sei ore Parco delle colonne                       </t>
    </r>
    <r>
      <rPr>
        <b/>
        <sz val="7"/>
        <color indexed="10"/>
        <rFont val="Arial"/>
        <family val="2"/>
      </rPr>
      <t>ANNULLATA</t>
    </r>
  </si>
  <si>
    <t>CSAIN</t>
  </si>
  <si>
    <t>ASD Atletica Carovigno</t>
  </si>
  <si>
    <t>393.6278757</t>
  </si>
  <si>
    <t>info@atleticacarovigno.it</t>
  </si>
  <si>
    <t>www.atlleticacarovigno.it</t>
  </si>
  <si>
    <t>San Vito di Gaggiano (MI)</t>
  </si>
  <si>
    <t>Self Transcendence 6 Hour Race di Gaggiano</t>
  </si>
  <si>
    <t>CNS-LIB</t>
  </si>
  <si>
    <t>Sri Chinmoy Marathon Team Italia</t>
  </si>
  <si>
    <t>333.7790246</t>
  </si>
  <si>
    <t>info@corsesrichinmoy.it</t>
  </si>
  <si>
    <t>www.corsesrichinmoy.it</t>
  </si>
  <si>
    <r>
      <t xml:space="preserve">Castellaneta Marina           </t>
    </r>
    <r>
      <rPr>
        <b/>
        <sz val="7"/>
        <color indexed="10"/>
        <rFont val="Arial"/>
        <family val="2"/>
      </rPr>
      <t>ANNULLATA</t>
    </r>
  </si>
  <si>
    <t>ad eliminazione - min 44 km</t>
  </si>
  <si>
    <r>
      <t xml:space="preserve">L'Ultimo sopravvissuto                                </t>
    </r>
    <r>
      <rPr>
        <b/>
        <sz val="7"/>
        <color indexed="10"/>
        <rFont val="Arial"/>
        <family val="2"/>
      </rPr>
      <t>ANNULLATA</t>
    </r>
  </si>
  <si>
    <t>juliusiannitti.wixsite.com/ultimosopravvissuto</t>
  </si>
  <si>
    <r>
      <t xml:space="preserve">Roma  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</si>
  <si>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UltraRoma50km                                           </t>
    </r>
    <r>
      <rPr>
        <b/>
        <sz val="7"/>
        <color indexed="10"/>
        <rFont val="Arial"/>
        <family val="2"/>
      </rPr>
      <t>ANNULLATA</t>
    </r>
  </si>
  <si>
    <t>Italia Marathon Club SSDRL</t>
  </si>
  <si>
    <t>06.4065064</t>
  </si>
  <si>
    <t>info@ultraroma50k.it</t>
  </si>
  <si>
    <t>www.ultraroma50k.it</t>
  </si>
  <si>
    <r>
      <rPr>
        <sz val="7"/>
        <color indexed="10"/>
        <rFont val="Arial"/>
        <family val="2"/>
      </rPr>
      <t>Cesenatico</t>
    </r>
    <r>
      <rPr>
        <sz val="7"/>
        <rFont val="Arial"/>
        <family val="2"/>
      </rPr>
      <t xml:space="preserve"> (FC)                 </t>
    </r>
    <r>
      <rPr>
        <b/>
        <sz val="7"/>
        <color indexed="10"/>
        <rFont val="Arial"/>
        <family val="2"/>
      </rPr>
      <t>ANNULLATA</t>
    </r>
  </si>
  <si>
    <r>
      <t xml:space="preserve">6 ore del Presidente                                   </t>
    </r>
    <r>
      <rPr>
        <b/>
        <sz val="7"/>
        <color indexed="10"/>
        <rFont val="Arial"/>
        <family val="2"/>
      </rPr>
      <t xml:space="preserve"> ANNULLATA</t>
    </r>
  </si>
  <si>
    <r>
      <t xml:space="preserve">Corato 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</si>
  <si>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6 ore Coratina                                  </t>
    </r>
    <r>
      <rPr>
        <b/>
        <sz val="7"/>
        <color indexed="10"/>
        <rFont val="Arial"/>
        <family val="2"/>
      </rPr>
      <t xml:space="preserve">             ANNULLATA</t>
    </r>
  </si>
  <si>
    <t>6 ore su strada</t>
  </si>
  <si>
    <t>seiorecoratina@outlook.it</t>
  </si>
  <si>
    <t>345.5905237</t>
  </si>
  <si>
    <t>www.barlettasportiva.blogsport.it</t>
  </si>
  <si>
    <r>
      <t xml:space="preserve">Andora (SV)                   </t>
    </r>
    <r>
      <rPr>
        <b/>
        <sz val="7"/>
        <color indexed="10"/>
        <rFont val="Arial"/>
        <family val="2"/>
      </rPr>
      <t>RINVIATA DAL 29/2</t>
    </r>
  </si>
  <si>
    <r>
      <t xml:space="preserve">Ultra Andora Ru                                </t>
    </r>
    <r>
      <rPr>
        <b/>
        <sz val="7"/>
        <color indexed="10"/>
        <rFont val="Arial"/>
        <family val="2"/>
      </rPr>
      <t>RINVIATA DAL 29/2</t>
    </r>
  </si>
  <si>
    <t>ASD RunRivieraRun</t>
  </si>
  <si>
    <t>info@runrivierarun.it</t>
  </si>
  <si>
    <t>320.9081465</t>
  </si>
  <si>
    <t>www.ultrandorarun.com</t>
  </si>
  <si>
    <r>
      <t xml:space="preserve">Salsomaggiore Terme (PR)   </t>
    </r>
    <r>
      <rPr>
        <b/>
        <sz val="7"/>
        <color indexed="10"/>
        <rFont val="Arial"/>
        <family val="2"/>
      </rPr>
      <t>ANNULLATA</t>
    </r>
  </si>
  <si>
    <r>
      <t xml:space="preserve">Ultra K Marathon                                           </t>
    </r>
    <r>
      <rPr>
        <b/>
        <sz val="7"/>
        <color indexed="10"/>
        <rFont val="Arial"/>
        <family val="2"/>
      </rPr>
      <t>ANNULLATA</t>
    </r>
  </si>
  <si>
    <t>ASD Forti e Liberi Atletica</t>
  </si>
  <si>
    <t>pietrospino@virgilio.it</t>
  </si>
  <si>
    <t>347.4800162</t>
  </si>
  <si>
    <t>www.ultrakmarathon.it</t>
  </si>
  <si>
    <r>
      <t xml:space="preserve">San Benedetto del Tronto (AP)         </t>
    </r>
    <r>
      <rPr>
        <b/>
        <sz val="7"/>
        <color indexed="10"/>
        <rFont val="Arial"/>
        <family val="2"/>
      </rPr>
      <t>ANN.</t>
    </r>
  </si>
  <si>
    <t>S</t>
  </si>
  <si>
    <r>
      <t xml:space="preserve">50 km sulla sabbia                                      </t>
    </r>
    <r>
      <rPr>
        <b/>
        <sz val="7"/>
        <color indexed="10"/>
        <rFont val="Arial"/>
        <family val="2"/>
      </rPr>
      <t>ANNULLATA</t>
    </r>
  </si>
  <si>
    <t>Ultramaratona sulla sabbia</t>
  </si>
  <si>
    <t>Asd Maratoneti Riuniti</t>
  </si>
  <si>
    <t>mistichella46@gmail.com</t>
  </si>
  <si>
    <t>328.6778764</t>
  </si>
  <si>
    <t>www.maratonasullasabbia.altervista.org</t>
  </si>
  <si>
    <r>
      <t xml:space="preserve">Sorrento (NA)                       </t>
    </r>
    <r>
      <rPr>
        <b/>
        <sz val="7"/>
        <color indexed="10"/>
        <rFont val="Arial"/>
        <family val="2"/>
      </rPr>
      <t>ANNULLATA</t>
    </r>
  </si>
  <si>
    <t>54 km</t>
  </si>
  <si>
    <r>
      <t xml:space="preserve">Sorrento Positamo                                       </t>
    </r>
    <r>
      <rPr>
        <b/>
        <sz val="7"/>
        <color indexed="10"/>
        <rFont val="Arial"/>
        <family val="2"/>
      </rPr>
      <t>ANNULLATA</t>
    </r>
  </si>
  <si>
    <t>ASD Napoli Running</t>
  </si>
  <si>
    <t>333.3524840</t>
  </si>
  <si>
    <t>info@napolirunning.com</t>
  </si>
  <si>
    <t>www.napolirunning.com</t>
  </si>
  <si>
    <r>
      <t xml:space="preserve">Lavello (PZ)                          </t>
    </r>
    <r>
      <rPr>
        <b/>
        <sz val="7"/>
        <color indexed="10"/>
        <rFont val="Arial"/>
        <family val="2"/>
      </rPr>
      <t>ANNULLATA</t>
    </r>
  </si>
  <si>
    <r>
      <t xml:space="preserve">24 ore Città di Lavello                                  </t>
    </r>
    <r>
      <rPr>
        <b/>
        <sz val="7"/>
        <color indexed="10"/>
        <rFont val="Arial"/>
        <family val="2"/>
      </rPr>
      <t>ANNULLATA</t>
    </r>
  </si>
  <si>
    <t>totale manifestazioni</t>
  </si>
  <si>
    <t>Legenda</t>
  </si>
  <si>
    <t>Classe di qualità "A"</t>
  </si>
  <si>
    <t>manifestazioni omologate dalla FIDAL con percorso certificato</t>
  </si>
  <si>
    <t>Classe di qualità "B"</t>
  </si>
  <si>
    <t>manifestazioni omologate da EPS e/o FIDAL senza certificazione del percorso</t>
  </si>
  <si>
    <t>Classe di qualità "C"</t>
  </si>
  <si>
    <t>manifestazioni NON omologate da FIDAL e/o EPS</t>
  </si>
  <si>
    <t>Bussolengo (VR)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</si>
</sst>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0" borderId="4" applyNumberFormat="0" applyFont="0" applyAlignment="0" applyProtection="0"/>
    <xf numFmtId="0" fontId="36" fillId="20" borderId="5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textRotation="90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/>
    </xf>
    <xf numFmtId="0" fontId="21" fillId="0" borderId="10" xfId="47" applyFont="1" applyFill="1" applyBorder="1" applyAlignment="1">
      <alignment/>
      <protection/>
    </xf>
    <xf numFmtId="0" fontId="22" fillId="0" borderId="10" xfId="47" applyFont="1" applyFill="1" applyBorder="1" applyAlignment="1">
      <alignment horizontal="center" textRotation="90"/>
      <protection/>
    </xf>
    <xf numFmtId="0" fontId="21" fillId="0" borderId="10" xfId="47" applyFont="1" applyFill="1" applyBorder="1" applyAlignment="1">
      <alignment horizontal="center" textRotation="90"/>
      <protection/>
    </xf>
    <xf numFmtId="49" fontId="21" fillId="0" borderId="10" xfId="47" applyNumberFormat="1" applyFont="1" applyFill="1" applyBorder="1" applyAlignment="1">
      <alignment horizontal="left" wrapText="1"/>
      <protection/>
    </xf>
    <xf numFmtId="49" fontId="21" fillId="0" borderId="10" xfId="47" applyNumberFormat="1" applyFont="1" applyBorder="1" applyAlignment="1">
      <alignment/>
      <protection/>
    </xf>
    <xf numFmtId="0" fontId="21" fillId="0" borderId="10" xfId="47" applyFont="1" applyBorder="1" applyAlignment="1">
      <alignment/>
      <protection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14" fontId="46" fillId="0" borderId="10" xfId="47" applyNumberFormat="1" applyFont="1" applyFill="1" applyBorder="1" applyAlignment="1">
      <alignment horizontal="left"/>
      <protection/>
    </xf>
    <xf numFmtId="14" fontId="23" fillId="0" borderId="10" xfId="47" applyNumberFormat="1" applyFont="1" applyFill="1" applyBorder="1" applyAlignment="1">
      <alignment horizontal="center"/>
      <protection/>
    </xf>
    <xf numFmtId="14" fontId="46" fillId="0" borderId="10" xfId="47" applyNumberFormat="1" applyFont="1" applyBorder="1" applyAlignment="1">
      <alignment horizontal="left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3" fillId="0" borderId="10" xfId="47" applyFont="1" applyFill="1" applyBorder="1" applyAlignment="1">
      <alignment horizontal="left"/>
      <protection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47" applyFont="1" applyFill="1" applyBorder="1" applyAlignment="1">
      <alignment horizontal="center"/>
      <protection/>
    </xf>
    <xf numFmtId="0" fontId="23" fillId="0" borderId="10" xfId="48" applyFont="1" applyFill="1" applyBorder="1" applyAlignment="1">
      <alignment horizontal="left"/>
      <protection/>
    </xf>
    <xf numFmtId="14" fontId="2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4" fontId="23" fillId="0" borderId="10" xfId="48" applyNumberFormat="1" applyFont="1" applyFill="1" applyBorder="1" applyAlignment="1">
      <alignment horizontal="center"/>
      <protection/>
    </xf>
    <xf numFmtId="0" fontId="23" fillId="0" borderId="10" xfId="47" applyFont="1" applyFill="1" applyBorder="1" applyAlignment="1">
      <alignment/>
      <protection/>
    </xf>
    <xf numFmtId="0" fontId="25" fillId="0" borderId="10" xfId="47" applyFont="1" applyFill="1" applyBorder="1" applyAlignment="1">
      <alignment horizontal="center"/>
      <protection/>
    </xf>
    <xf numFmtId="0" fontId="25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4" borderId="10" xfId="47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left"/>
    </xf>
    <xf numFmtId="0" fontId="28" fillId="0" borderId="10" xfId="36" applyFont="1" applyBorder="1" applyAlignment="1" applyProtection="1">
      <alignment/>
      <protection/>
    </xf>
    <xf numFmtId="49" fontId="23" fillId="0" borderId="10" xfId="0" applyNumberFormat="1" applyFont="1" applyFill="1" applyBorder="1" applyAlignment="1">
      <alignment horizontal="center"/>
    </xf>
    <xf numFmtId="1" fontId="23" fillId="0" borderId="10" xfId="47" applyNumberFormat="1" applyFont="1" applyFill="1" applyBorder="1" applyAlignment="1">
      <alignment horizontal="left"/>
      <protection/>
    </xf>
    <xf numFmtId="0" fontId="23" fillId="0" borderId="10" xfId="47" applyFont="1" applyBorder="1">
      <alignment/>
      <protection/>
    </xf>
    <xf numFmtId="49" fontId="23" fillId="0" borderId="10" xfId="47" applyNumberFormat="1" applyFont="1" applyBorder="1">
      <alignment/>
      <protection/>
    </xf>
    <xf numFmtId="49" fontId="23" fillId="0" borderId="10" xfId="0" applyNumberFormat="1" applyFont="1" applyBorder="1" applyAlignment="1">
      <alignment/>
    </xf>
    <xf numFmtId="164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left"/>
    </xf>
    <xf numFmtId="4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/>
    </xf>
    <xf numFmtId="0" fontId="25" fillId="0" borderId="10" xfId="49" applyFont="1" applyFill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4" fontId="46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1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4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71"/>
  <sheetViews>
    <sheetView tabSelected="1" zoomScale="130" zoomScaleNormal="130" zoomScalePageLayoutView="0" workbookViewId="0" topLeftCell="A1">
      <pane xSplit="1" ySplit="2" topLeftCell="B5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0" sqref="A60"/>
    </sheetView>
  </sheetViews>
  <sheetFormatPr defaultColWidth="9.140625" defaultRowHeight="12.75"/>
  <cols>
    <col min="1" max="1" width="4.28125" style="18" bestFit="1" customWidth="1"/>
    <col min="2" max="3" width="7.57421875" style="79" bestFit="1" customWidth="1"/>
    <col min="4" max="4" width="4.7109375" style="79" bestFit="1" customWidth="1"/>
    <col min="5" max="5" width="4.7109375" style="79" customWidth="1"/>
    <col min="6" max="6" width="26.00390625" style="80" customWidth="1"/>
    <col min="7" max="7" width="2.28125" style="80" customWidth="1"/>
    <col min="8" max="9" width="2.421875" style="80" bestFit="1" customWidth="1"/>
    <col min="10" max="10" width="18.421875" style="80" bestFit="1" customWidth="1"/>
    <col min="11" max="11" width="3.28125" style="80" customWidth="1"/>
    <col min="12" max="12" width="34.421875" style="80" bestFit="1" customWidth="1"/>
    <col min="13" max="13" width="3.28125" style="83" customWidth="1"/>
    <col min="14" max="14" width="4.00390625" style="83" customWidth="1"/>
    <col min="15" max="15" width="4.7109375" style="80" bestFit="1" customWidth="1"/>
    <col min="16" max="16" width="3.8515625" style="80" customWidth="1"/>
    <col min="17" max="17" width="5.8515625" style="80" customWidth="1"/>
    <col min="18" max="18" width="3.8515625" style="80" customWidth="1"/>
    <col min="19" max="19" width="2.421875" style="80" customWidth="1"/>
    <col min="20" max="20" width="2.421875" style="73" bestFit="1" customWidth="1"/>
    <col min="21" max="21" width="2.421875" style="81" bestFit="1" customWidth="1"/>
    <col min="22" max="22" width="28.00390625" style="82" bestFit="1" customWidth="1"/>
    <col min="23" max="23" width="25.7109375" style="64" customWidth="1"/>
    <col min="24" max="24" width="9.57421875" style="67" bestFit="1" customWidth="1"/>
    <col min="25" max="25" width="25.57421875" style="68" bestFit="1" customWidth="1"/>
    <col min="26" max="26" width="33.57421875" style="68" bestFit="1" customWidth="1"/>
  </cols>
  <sheetData>
    <row r="1" spans="1:26" s="6" customFormat="1" ht="12.75">
      <c r="A1" s="1"/>
      <c r="B1" s="2" t="s">
        <v>0</v>
      </c>
      <c r="C1" s="3"/>
      <c r="D1" s="3"/>
      <c r="E1" s="3"/>
      <c r="F1" s="2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8" customFormat="1" ht="83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1" t="s">
        <v>11</v>
      </c>
      <c r="L2" s="12" t="s">
        <v>12</v>
      </c>
      <c r="M2" s="13" t="s">
        <v>13</v>
      </c>
      <c r="N2" s="13" t="s">
        <v>14</v>
      </c>
      <c r="O2" s="13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5" t="s">
        <v>22</v>
      </c>
      <c r="W2" s="12" t="s">
        <v>23</v>
      </c>
      <c r="X2" s="16" t="s">
        <v>24</v>
      </c>
      <c r="Y2" s="17" t="s">
        <v>25</v>
      </c>
      <c r="Z2" s="15" t="s">
        <v>26</v>
      </c>
    </row>
    <row r="3" spans="1:26" ht="12.75">
      <c r="A3" s="19"/>
      <c r="B3" s="20"/>
      <c r="C3" s="21"/>
      <c r="D3" s="22"/>
      <c r="E3" s="22"/>
      <c r="F3" s="23"/>
      <c r="G3" s="24"/>
      <c r="H3" s="24"/>
      <c r="I3" s="24"/>
      <c r="J3" s="24"/>
      <c r="K3" s="24"/>
      <c r="L3" s="23"/>
      <c r="M3" s="25"/>
      <c r="N3" s="25"/>
      <c r="O3" s="25"/>
      <c r="P3" s="24"/>
      <c r="Q3" s="24"/>
      <c r="R3" s="24"/>
      <c r="S3" s="24"/>
      <c r="T3" s="24"/>
      <c r="U3" s="24"/>
      <c r="V3" s="26"/>
      <c r="W3" s="27"/>
      <c r="X3" s="28"/>
      <c r="Y3" s="28"/>
      <c r="Z3" s="29"/>
    </row>
    <row r="4" spans="1:26" s="33" customFormat="1" ht="12.75">
      <c r="A4" s="24"/>
      <c r="B4" s="21">
        <v>43842</v>
      </c>
      <c r="C4" s="21"/>
      <c r="D4" s="21" t="s">
        <v>27</v>
      </c>
      <c r="E4" s="21" t="s">
        <v>27</v>
      </c>
      <c r="F4" s="23" t="s">
        <v>28</v>
      </c>
      <c r="G4" s="24"/>
      <c r="H4" s="24" t="s">
        <v>29</v>
      </c>
      <c r="I4" s="24"/>
      <c r="J4" s="30" t="s">
        <v>30</v>
      </c>
      <c r="K4" s="24">
        <v>1</v>
      </c>
      <c r="L4" s="23" t="s">
        <v>31</v>
      </c>
      <c r="M4" s="25" t="s">
        <v>32</v>
      </c>
      <c r="N4" s="25" t="s">
        <v>33</v>
      </c>
      <c r="O4" s="25" t="s">
        <v>33</v>
      </c>
      <c r="P4" s="24" t="s">
        <v>33</v>
      </c>
      <c r="Q4" s="24" t="s">
        <v>34</v>
      </c>
      <c r="R4" s="24"/>
      <c r="S4" s="24">
        <v>12</v>
      </c>
      <c r="T4" s="24"/>
      <c r="U4" s="24"/>
      <c r="V4" s="31"/>
      <c r="W4" s="27" t="s">
        <v>35</v>
      </c>
      <c r="X4" s="28" t="s">
        <v>37</v>
      </c>
      <c r="Y4" s="28" t="s">
        <v>36</v>
      </c>
      <c r="Z4" s="29"/>
    </row>
    <row r="5" spans="1:26" s="33" customFormat="1" ht="12.75">
      <c r="A5" s="24">
        <v>1</v>
      </c>
      <c r="B5" s="21">
        <v>43849</v>
      </c>
      <c r="C5" s="21"/>
      <c r="D5" s="21"/>
      <c r="E5" s="21" t="s">
        <v>27</v>
      </c>
      <c r="F5" s="23" t="s">
        <v>38</v>
      </c>
      <c r="G5" s="24"/>
      <c r="H5" s="24" t="s">
        <v>29</v>
      </c>
      <c r="I5" s="24"/>
      <c r="J5" s="30" t="s">
        <v>39</v>
      </c>
      <c r="K5" s="24">
        <v>1</v>
      </c>
      <c r="L5" s="23" t="s">
        <v>40</v>
      </c>
      <c r="M5" s="25" t="s">
        <v>32</v>
      </c>
      <c r="N5" s="25" t="s">
        <v>33</v>
      </c>
      <c r="O5" s="25" t="s">
        <v>33</v>
      </c>
      <c r="P5" s="24" t="s">
        <v>33</v>
      </c>
      <c r="Q5" s="24" t="s">
        <v>34</v>
      </c>
      <c r="R5" s="24"/>
      <c r="S5" s="24">
        <v>1</v>
      </c>
      <c r="T5" s="24"/>
      <c r="U5" s="24" t="s">
        <v>29</v>
      </c>
      <c r="V5" s="31"/>
      <c r="W5" s="27" t="s">
        <v>41</v>
      </c>
      <c r="X5" s="28" t="s">
        <v>42</v>
      </c>
      <c r="Y5" s="28" t="s">
        <v>43</v>
      </c>
      <c r="Z5" s="29" t="s">
        <v>44</v>
      </c>
    </row>
    <row r="6" spans="1:26" s="33" customFormat="1" ht="12.75">
      <c r="A6" s="24"/>
      <c r="B6" s="34">
        <v>43863</v>
      </c>
      <c r="C6" s="34"/>
      <c r="D6" s="34" t="s">
        <v>27</v>
      </c>
      <c r="E6" s="34" t="s">
        <v>27</v>
      </c>
      <c r="F6" s="35" t="s">
        <v>45</v>
      </c>
      <c r="G6" s="30"/>
      <c r="H6" s="30" t="s">
        <v>29</v>
      </c>
      <c r="I6" s="30"/>
      <c r="J6" s="24" t="s">
        <v>39</v>
      </c>
      <c r="K6" s="30">
        <v>1</v>
      </c>
      <c r="L6" s="23" t="s">
        <v>46</v>
      </c>
      <c r="M6" s="36" t="s">
        <v>32</v>
      </c>
      <c r="N6" s="25" t="s">
        <v>33</v>
      </c>
      <c r="O6" s="36" t="s">
        <v>33</v>
      </c>
      <c r="P6" s="30" t="s">
        <v>33</v>
      </c>
      <c r="Q6" s="30" t="s">
        <v>34</v>
      </c>
      <c r="R6" s="30"/>
      <c r="S6" s="30">
        <v>3</v>
      </c>
      <c r="T6" s="30"/>
      <c r="U6" s="30"/>
      <c r="V6" s="26"/>
      <c r="W6" s="27" t="s">
        <v>35</v>
      </c>
      <c r="X6" s="28" t="s">
        <v>37</v>
      </c>
      <c r="Y6" s="28" t="s">
        <v>36</v>
      </c>
      <c r="Z6" s="29"/>
    </row>
    <row r="7" spans="1:26" s="33" customFormat="1" ht="12.75">
      <c r="A7" s="24">
        <v>2</v>
      </c>
      <c r="B7" s="34">
        <v>43870</v>
      </c>
      <c r="C7" s="34"/>
      <c r="D7" s="34" t="s">
        <v>27</v>
      </c>
      <c r="E7" s="34" t="s">
        <v>27</v>
      </c>
      <c r="F7" s="35" t="s">
        <v>47</v>
      </c>
      <c r="G7" s="30"/>
      <c r="H7" s="30" t="s">
        <v>29</v>
      </c>
      <c r="I7" s="30"/>
      <c r="J7" s="24" t="s">
        <v>39</v>
      </c>
      <c r="K7" s="30">
        <v>1</v>
      </c>
      <c r="L7" s="23" t="s">
        <v>48</v>
      </c>
      <c r="M7" s="25" t="s">
        <v>32</v>
      </c>
      <c r="N7" s="25" t="s">
        <v>33</v>
      </c>
      <c r="O7" s="36" t="s">
        <v>33</v>
      </c>
      <c r="P7" s="30" t="s">
        <v>33</v>
      </c>
      <c r="Q7" s="30" t="s">
        <v>34</v>
      </c>
      <c r="R7" s="30"/>
      <c r="S7" s="30">
        <v>2</v>
      </c>
      <c r="T7" s="30"/>
      <c r="U7" s="30" t="s">
        <v>29</v>
      </c>
      <c r="V7" s="26"/>
      <c r="W7" s="27" t="s">
        <v>49</v>
      </c>
      <c r="X7" s="28" t="s">
        <v>51</v>
      </c>
      <c r="Y7" s="29" t="s">
        <v>50</v>
      </c>
      <c r="Z7" s="29" t="s">
        <v>52</v>
      </c>
    </row>
    <row r="8" spans="1:26" s="33" customFormat="1" ht="12.75">
      <c r="A8" s="24">
        <v>3</v>
      </c>
      <c r="B8" s="21">
        <v>43884</v>
      </c>
      <c r="C8" s="21"/>
      <c r="D8" s="21" t="s">
        <v>27</v>
      </c>
      <c r="E8" s="21" t="s">
        <v>27</v>
      </c>
      <c r="F8" s="23" t="s">
        <v>53</v>
      </c>
      <c r="G8" s="24"/>
      <c r="H8" s="24" t="s">
        <v>29</v>
      </c>
      <c r="I8" s="24"/>
      <c r="J8" s="24" t="s">
        <v>39</v>
      </c>
      <c r="K8" s="24">
        <v>1</v>
      </c>
      <c r="L8" s="23" t="s">
        <v>54</v>
      </c>
      <c r="M8" s="25" t="s">
        <v>32</v>
      </c>
      <c r="N8" s="37" t="s">
        <v>27</v>
      </c>
      <c r="O8" s="25"/>
      <c r="P8" s="24" t="s">
        <v>55</v>
      </c>
      <c r="Q8" s="24" t="s">
        <v>56</v>
      </c>
      <c r="R8" s="24"/>
      <c r="S8" s="24">
        <v>2</v>
      </c>
      <c r="T8" s="24"/>
      <c r="U8" s="24" t="s">
        <v>29</v>
      </c>
      <c r="V8" s="26"/>
      <c r="W8" s="27" t="s">
        <v>57</v>
      </c>
      <c r="X8" s="28" t="s">
        <v>58</v>
      </c>
      <c r="Y8" s="29" t="s">
        <v>59</v>
      </c>
      <c r="Z8" s="29" t="s">
        <v>60</v>
      </c>
    </row>
    <row r="9" spans="1:26" s="33" customFormat="1" ht="12.75">
      <c r="A9" s="24">
        <v>7</v>
      </c>
      <c r="B9" s="21">
        <v>43905</v>
      </c>
      <c r="C9" s="21"/>
      <c r="D9" s="21" t="s">
        <v>27</v>
      </c>
      <c r="E9" s="21" t="s">
        <v>27</v>
      </c>
      <c r="F9" s="23" t="s">
        <v>61</v>
      </c>
      <c r="G9" s="24"/>
      <c r="H9" s="24" t="s">
        <v>29</v>
      </c>
      <c r="I9" s="24"/>
      <c r="J9" s="24" t="s">
        <v>62</v>
      </c>
      <c r="K9" s="24">
        <v>1</v>
      </c>
      <c r="L9" s="23" t="s">
        <v>63</v>
      </c>
      <c r="M9" s="25" t="s">
        <v>32</v>
      </c>
      <c r="N9" s="25" t="s">
        <v>56</v>
      </c>
      <c r="O9" s="25">
        <v>2018</v>
      </c>
      <c r="P9" s="24" t="s">
        <v>64</v>
      </c>
      <c r="Q9" s="24" t="s">
        <v>34</v>
      </c>
      <c r="R9" s="24"/>
      <c r="S9" s="24">
        <v>19</v>
      </c>
      <c r="T9" s="24"/>
      <c r="U9" s="24" t="s">
        <v>29</v>
      </c>
      <c r="V9" s="26"/>
      <c r="W9" s="27" t="s">
        <v>65</v>
      </c>
      <c r="X9" s="28" t="s">
        <v>67</v>
      </c>
      <c r="Y9" s="28" t="s">
        <v>66</v>
      </c>
      <c r="Z9" s="29" t="s">
        <v>68</v>
      </c>
    </row>
    <row r="10" spans="1:26" s="33" customFormat="1" ht="12.75">
      <c r="A10" s="24"/>
      <c r="B10" s="21">
        <v>43905</v>
      </c>
      <c r="C10" s="21">
        <v>43911</v>
      </c>
      <c r="D10" s="21"/>
      <c r="E10" s="21" t="s">
        <v>27</v>
      </c>
      <c r="F10" s="23" t="s">
        <v>69</v>
      </c>
      <c r="G10" s="24"/>
      <c r="H10" s="24" t="s">
        <v>29</v>
      </c>
      <c r="I10" s="24"/>
      <c r="J10" s="24" t="s">
        <v>70</v>
      </c>
      <c r="K10" s="24">
        <v>1</v>
      </c>
      <c r="L10" s="35" t="s">
        <v>71</v>
      </c>
      <c r="M10" s="25" t="s">
        <v>72</v>
      </c>
      <c r="N10" s="25" t="s">
        <v>56</v>
      </c>
      <c r="O10" s="25">
        <v>2019</v>
      </c>
      <c r="P10" s="24" t="s">
        <v>55</v>
      </c>
      <c r="Q10" s="24" t="s">
        <v>56</v>
      </c>
      <c r="R10" s="24"/>
      <c r="S10" s="24">
        <v>1</v>
      </c>
      <c r="T10" s="24"/>
      <c r="U10" s="24"/>
      <c r="V10" s="26"/>
      <c r="W10" s="27" t="s">
        <v>73</v>
      </c>
      <c r="X10" s="28" t="s">
        <v>74</v>
      </c>
      <c r="Y10" s="29" t="s">
        <v>75</v>
      </c>
      <c r="Z10" s="29" t="s">
        <v>76</v>
      </c>
    </row>
    <row r="11" spans="1:26" s="33" customFormat="1" ht="12.75">
      <c r="A11" s="38">
        <v>36</v>
      </c>
      <c r="B11" s="21">
        <v>43905</v>
      </c>
      <c r="C11" s="21"/>
      <c r="D11" s="21"/>
      <c r="E11" s="21" t="s">
        <v>27</v>
      </c>
      <c r="F11" s="23" t="s">
        <v>69</v>
      </c>
      <c r="G11" s="24"/>
      <c r="H11" s="24" t="s">
        <v>29</v>
      </c>
      <c r="I11" s="24"/>
      <c r="J11" s="24" t="s">
        <v>77</v>
      </c>
      <c r="K11" s="24">
        <v>2</v>
      </c>
      <c r="L11" s="35" t="s">
        <v>78</v>
      </c>
      <c r="M11" s="25" t="s">
        <v>72</v>
      </c>
      <c r="N11" s="25" t="s">
        <v>56</v>
      </c>
      <c r="O11" s="25">
        <v>2019</v>
      </c>
      <c r="P11" s="24" t="s">
        <v>55</v>
      </c>
      <c r="Q11" s="24" t="s">
        <v>56</v>
      </c>
      <c r="R11" s="24"/>
      <c r="S11" s="24">
        <v>1</v>
      </c>
      <c r="T11" s="24"/>
      <c r="U11" s="24" t="s">
        <v>29</v>
      </c>
      <c r="V11" s="26"/>
      <c r="W11" s="27" t="s">
        <v>73</v>
      </c>
      <c r="X11" s="28" t="s">
        <v>74</v>
      </c>
      <c r="Y11" s="29" t="s">
        <v>75</v>
      </c>
      <c r="Z11" s="29" t="s">
        <v>76</v>
      </c>
    </row>
    <row r="12" spans="1:26" s="33" customFormat="1" ht="12.75">
      <c r="A12" s="24"/>
      <c r="B12" s="21">
        <v>43909</v>
      </c>
      <c r="C12" s="21">
        <v>43911</v>
      </c>
      <c r="D12" s="21"/>
      <c r="E12" s="21" t="s">
        <v>27</v>
      </c>
      <c r="F12" s="23" t="s">
        <v>69</v>
      </c>
      <c r="G12" s="24"/>
      <c r="H12" s="24" t="s">
        <v>29</v>
      </c>
      <c r="I12" s="24"/>
      <c r="J12" s="24" t="s">
        <v>79</v>
      </c>
      <c r="K12" s="24">
        <v>4</v>
      </c>
      <c r="L12" s="35" t="s">
        <v>80</v>
      </c>
      <c r="M12" s="25" t="s">
        <v>72</v>
      </c>
      <c r="N12" s="25" t="s">
        <v>56</v>
      </c>
      <c r="O12" s="25">
        <v>2019</v>
      </c>
      <c r="P12" s="24" t="s">
        <v>55</v>
      </c>
      <c r="Q12" s="24" t="s">
        <v>56</v>
      </c>
      <c r="R12" s="24"/>
      <c r="S12" s="24">
        <v>1</v>
      </c>
      <c r="T12" s="24"/>
      <c r="U12" s="24"/>
      <c r="V12" s="26"/>
      <c r="W12" s="27" t="s">
        <v>73</v>
      </c>
      <c r="X12" s="28" t="s">
        <v>74</v>
      </c>
      <c r="Y12" s="29" t="s">
        <v>75</v>
      </c>
      <c r="Z12" s="29" t="s">
        <v>76</v>
      </c>
    </row>
    <row r="13" spans="1:26" s="33" customFormat="1" ht="12.75">
      <c r="A13" s="24">
        <v>8</v>
      </c>
      <c r="B13" s="21">
        <v>43911</v>
      </c>
      <c r="C13" s="21"/>
      <c r="D13" s="21" t="s">
        <v>27</v>
      </c>
      <c r="E13" s="21" t="s">
        <v>27</v>
      </c>
      <c r="F13" s="23" t="s">
        <v>81</v>
      </c>
      <c r="G13" s="24"/>
      <c r="H13" s="24" t="s">
        <v>29</v>
      </c>
      <c r="I13" s="24"/>
      <c r="J13" s="24" t="s">
        <v>82</v>
      </c>
      <c r="K13" s="24">
        <v>2</v>
      </c>
      <c r="L13" s="23" t="s">
        <v>83</v>
      </c>
      <c r="M13" s="25" t="s">
        <v>72</v>
      </c>
      <c r="N13" s="25" t="s">
        <v>56</v>
      </c>
      <c r="O13" s="25">
        <v>2018</v>
      </c>
      <c r="P13" s="24" t="s">
        <v>64</v>
      </c>
      <c r="Q13" s="24" t="s">
        <v>56</v>
      </c>
      <c r="R13" s="24"/>
      <c r="S13" s="24">
        <v>9</v>
      </c>
      <c r="T13" s="24">
        <v>1</v>
      </c>
      <c r="U13" s="24" t="s">
        <v>29</v>
      </c>
      <c r="V13" s="26" t="s">
        <v>84</v>
      </c>
      <c r="W13" s="27" t="s">
        <v>85</v>
      </c>
      <c r="X13" s="28"/>
      <c r="Y13" s="28" t="s">
        <v>86</v>
      </c>
      <c r="Z13" s="29" t="s">
        <v>87</v>
      </c>
    </row>
    <row r="14" spans="1:26" s="40" customFormat="1" ht="12.75">
      <c r="A14" s="24">
        <v>9</v>
      </c>
      <c r="B14" s="21">
        <v>43918</v>
      </c>
      <c r="C14" s="21">
        <v>43919</v>
      </c>
      <c r="D14" s="21" t="s">
        <v>27</v>
      </c>
      <c r="E14" s="21" t="s">
        <v>27</v>
      </c>
      <c r="F14" s="23" t="s">
        <v>88</v>
      </c>
      <c r="G14" s="24"/>
      <c r="H14" s="24" t="s">
        <v>29</v>
      </c>
      <c r="I14" s="24"/>
      <c r="J14" s="24" t="s">
        <v>89</v>
      </c>
      <c r="K14" s="24">
        <v>2</v>
      </c>
      <c r="L14" s="23" t="s">
        <v>90</v>
      </c>
      <c r="M14" s="25" t="s">
        <v>72</v>
      </c>
      <c r="N14" s="36" t="s">
        <v>56</v>
      </c>
      <c r="O14" s="25">
        <v>2019</v>
      </c>
      <c r="P14" s="24" t="s">
        <v>64</v>
      </c>
      <c r="Q14" s="24" t="s">
        <v>56</v>
      </c>
      <c r="R14" s="24"/>
      <c r="S14" s="24">
        <v>2</v>
      </c>
      <c r="T14" s="24"/>
      <c r="U14" s="24" t="s">
        <v>29</v>
      </c>
      <c r="V14" s="39" t="s">
        <v>91</v>
      </c>
      <c r="W14" s="27" t="s">
        <v>92</v>
      </c>
      <c r="X14" s="28" t="s">
        <v>93</v>
      </c>
      <c r="Y14" s="28" t="s">
        <v>94</v>
      </c>
      <c r="Z14" s="29" t="s">
        <v>95</v>
      </c>
    </row>
    <row r="15" spans="1:26" s="33" customFormat="1" ht="12.75">
      <c r="A15" s="24"/>
      <c r="B15" s="34">
        <v>43919</v>
      </c>
      <c r="C15" s="34"/>
      <c r="D15" s="34" t="s">
        <v>27</v>
      </c>
      <c r="E15" s="34" t="s">
        <v>27</v>
      </c>
      <c r="F15" s="23" t="s">
        <v>96</v>
      </c>
      <c r="G15" s="30"/>
      <c r="H15" s="30" t="s">
        <v>29</v>
      </c>
      <c r="I15" s="30"/>
      <c r="J15" s="24" t="s">
        <v>97</v>
      </c>
      <c r="K15" s="30">
        <v>1</v>
      </c>
      <c r="L15" s="35" t="s">
        <v>98</v>
      </c>
      <c r="M15" s="36" t="s">
        <v>99</v>
      </c>
      <c r="N15" s="36" t="s">
        <v>33</v>
      </c>
      <c r="O15" s="36" t="s">
        <v>33</v>
      </c>
      <c r="P15" s="24" t="s">
        <v>56</v>
      </c>
      <c r="Q15" s="24" t="s">
        <v>56</v>
      </c>
      <c r="R15" s="24"/>
      <c r="S15" s="30">
        <v>3</v>
      </c>
      <c r="T15" s="30"/>
      <c r="U15" s="30"/>
      <c r="V15" s="26"/>
      <c r="W15" s="27" t="s">
        <v>100</v>
      </c>
      <c r="X15" s="41" t="s">
        <v>101</v>
      </c>
      <c r="Y15" s="27" t="s">
        <v>102</v>
      </c>
      <c r="Z15" s="27" t="s">
        <v>103</v>
      </c>
    </row>
    <row r="16" spans="1:26" s="33" customFormat="1" ht="12.75">
      <c r="A16" s="24">
        <v>10</v>
      </c>
      <c r="B16" s="21">
        <v>43939</v>
      </c>
      <c r="C16" s="21"/>
      <c r="D16" s="21" t="s">
        <v>27</v>
      </c>
      <c r="E16" s="21" t="s">
        <v>27</v>
      </c>
      <c r="F16" s="23" t="s">
        <v>104</v>
      </c>
      <c r="G16" s="24"/>
      <c r="H16" s="24" t="s">
        <v>29</v>
      </c>
      <c r="I16" s="24"/>
      <c r="J16" s="24" t="s">
        <v>105</v>
      </c>
      <c r="K16" s="24">
        <v>2</v>
      </c>
      <c r="L16" s="23" t="s">
        <v>106</v>
      </c>
      <c r="M16" s="25" t="s">
        <v>72</v>
      </c>
      <c r="N16" s="25" t="s">
        <v>56</v>
      </c>
      <c r="O16" s="25">
        <v>2018</v>
      </c>
      <c r="P16" s="24" t="s">
        <v>64</v>
      </c>
      <c r="Q16" s="24" t="s">
        <v>56</v>
      </c>
      <c r="R16" s="24"/>
      <c r="S16" s="24">
        <v>5</v>
      </c>
      <c r="T16" s="24">
        <v>1</v>
      </c>
      <c r="U16" s="24" t="s">
        <v>29</v>
      </c>
      <c r="V16" s="26" t="s">
        <v>107</v>
      </c>
      <c r="W16" s="27" t="s">
        <v>108</v>
      </c>
      <c r="X16" s="28" t="s">
        <v>110</v>
      </c>
      <c r="Y16" s="28" t="s">
        <v>109</v>
      </c>
      <c r="Z16" s="29" t="s">
        <v>111</v>
      </c>
    </row>
    <row r="17" spans="1:26" s="33" customFormat="1" ht="12.75">
      <c r="A17" s="38">
        <v>40</v>
      </c>
      <c r="B17" s="21">
        <v>43939</v>
      </c>
      <c r="C17" s="21"/>
      <c r="D17" s="21" t="s">
        <v>27</v>
      </c>
      <c r="E17" s="21" t="s">
        <v>27</v>
      </c>
      <c r="F17" s="23" t="s">
        <v>112</v>
      </c>
      <c r="G17" s="24"/>
      <c r="H17" s="24" t="s">
        <v>29</v>
      </c>
      <c r="I17" s="24"/>
      <c r="J17" s="24" t="s">
        <v>39</v>
      </c>
      <c r="K17" s="24">
        <v>1</v>
      </c>
      <c r="L17" s="23" t="s">
        <v>113</v>
      </c>
      <c r="M17" s="25" t="s">
        <v>72</v>
      </c>
      <c r="N17" s="37" t="s">
        <v>27</v>
      </c>
      <c r="O17" s="25">
        <v>2015</v>
      </c>
      <c r="P17" s="24" t="s">
        <v>64</v>
      </c>
      <c r="Q17" s="24"/>
      <c r="R17" s="24"/>
      <c r="S17" s="24">
        <v>12</v>
      </c>
      <c r="T17" s="24"/>
      <c r="U17" s="24" t="s">
        <v>29</v>
      </c>
      <c r="V17" s="26"/>
      <c r="W17" s="27" t="s">
        <v>114</v>
      </c>
      <c r="X17" s="28" t="s">
        <v>115</v>
      </c>
      <c r="Y17" s="29" t="s">
        <v>116</v>
      </c>
      <c r="Z17" s="42"/>
    </row>
    <row r="18" spans="1:26" s="33" customFormat="1" ht="12.75">
      <c r="A18" s="24">
        <v>11</v>
      </c>
      <c r="B18" s="21">
        <v>43946</v>
      </c>
      <c r="C18" s="21"/>
      <c r="D18" s="21" t="s">
        <v>27</v>
      </c>
      <c r="E18" s="21" t="s">
        <v>27</v>
      </c>
      <c r="F18" s="23" t="s">
        <v>117</v>
      </c>
      <c r="G18" s="24"/>
      <c r="H18" s="24" t="s">
        <v>29</v>
      </c>
      <c r="I18" s="24"/>
      <c r="J18" s="24" t="s">
        <v>97</v>
      </c>
      <c r="K18" s="24">
        <v>1</v>
      </c>
      <c r="L18" s="23" t="s">
        <v>118</v>
      </c>
      <c r="M18" s="25" t="s">
        <v>72</v>
      </c>
      <c r="N18" s="25" t="s">
        <v>56</v>
      </c>
      <c r="O18" s="25">
        <v>2019</v>
      </c>
      <c r="P18" s="24" t="s">
        <v>64</v>
      </c>
      <c r="Q18" s="24" t="s">
        <v>34</v>
      </c>
      <c r="R18" s="24"/>
      <c r="S18" s="24">
        <v>39</v>
      </c>
      <c r="T18" s="24"/>
      <c r="U18" s="24" t="s">
        <v>29</v>
      </c>
      <c r="V18" s="26"/>
      <c r="W18" s="27" t="s">
        <v>119</v>
      </c>
      <c r="X18" s="41" t="s">
        <v>120</v>
      </c>
      <c r="Y18" s="27" t="s">
        <v>121</v>
      </c>
      <c r="Z18" s="27" t="s">
        <v>122</v>
      </c>
    </row>
    <row r="19" spans="1:26" s="33" customFormat="1" ht="12.75">
      <c r="A19" s="24"/>
      <c r="B19" s="21">
        <v>43952</v>
      </c>
      <c r="C19" s="21">
        <v>43954</v>
      </c>
      <c r="D19" s="21" t="s">
        <v>27</v>
      </c>
      <c r="E19" s="21" t="s">
        <v>27</v>
      </c>
      <c r="F19" s="23" t="s">
        <v>123</v>
      </c>
      <c r="G19" s="24"/>
      <c r="H19" s="24" t="s">
        <v>29</v>
      </c>
      <c r="I19" s="24"/>
      <c r="J19" s="24" t="s">
        <v>124</v>
      </c>
      <c r="K19" s="24">
        <v>1</v>
      </c>
      <c r="L19" s="23" t="s">
        <v>125</v>
      </c>
      <c r="M19" s="36" t="s">
        <v>99</v>
      </c>
      <c r="N19" s="36" t="s">
        <v>33</v>
      </c>
      <c r="O19" s="36" t="s">
        <v>33</v>
      </c>
      <c r="P19" s="24" t="s">
        <v>56</v>
      </c>
      <c r="Q19" s="24" t="s">
        <v>56</v>
      </c>
      <c r="R19" s="24"/>
      <c r="S19" s="24">
        <v>7</v>
      </c>
      <c r="T19" s="24"/>
      <c r="U19" s="43"/>
      <c r="V19" s="26"/>
      <c r="W19" s="27" t="s">
        <v>100</v>
      </c>
      <c r="X19" s="41" t="s">
        <v>101</v>
      </c>
      <c r="Y19" s="27" t="s">
        <v>102</v>
      </c>
      <c r="Z19" s="27" t="s">
        <v>103</v>
      </c>
    </row>
    <row r="20" spans="1:26" s="33" customFormat="1" ht="12.75">
      <c r="A20" s="24">
        <v>12</v>
      </c>
      <c r="B20" s="34">
        <v>43954</v>
      </c>
      <c r="C20" s="34"/>
      <c r="D20" s="34" t="s">
        <v>27</v>
      </c>
      <c r="E20" s="34" t="s">
        <v>27</v>
      </c>
      <c r="F20" s="23" t="s">
        <v>126</v>
      </c>
      <c r="G20" s="30"/>
      <c r="H20" s="30" t="s">
        <v>29</v>
      </c>
      <c r="I20" s="30"/>
      <c r="J20" s="24" t="s">
        <v>39</v>
      </c>
      <c r="K20" s="30">
        <v>1</v>
      </c>
      <c r="L20" s="23" t="s">
        <v>127</v>
      </c>
      <c r="M20" s="36" t="s">
        <v>72</v>
      </c>
      <c r="N20" s="36" t="s">
        <v>56</v>
      </c>
      <c r="O20" s="36">
        <v>2019</v>
      </c>
      <c r="P20" s="30" t="s">
        <v>64</v>
      </c>
      <c r="Q20" s="30"/>
      <c r="R20" s="30"/>
      <c r="S20" s="30">
        <v>2</v>
      </c>
      <c r="T20" s="30"/>
      <c r="U20" s="30" t="s">
        <v>29</v>
      </c>
      <c r="V20" s="26"/>
      <c r="W20" s="27" t="s">
        <v>128</v>
      </c>
      <c r="X20" s="28" t="s">
        <v>130</v>
      </c>
      <c r="Y20" s="29" t="s">
        <v>129</v>
      </c>
      <c r="Z20" s="29" t="s">
        <v>131</v>
      </c>
    </row>
    <row r="21" spans="1:26" s="33" customFormat="1" ht="12.75">
      <c r="A21" s="24"/>
      <c r="B21" s="34">
        <v>43954</v>
      </c>
      <c r="C21" s="21"/>
      <c r="D21" s="21" t="s">
        <v>27</v>
      </c>
      <c r="E21" s="34" t="s">
        <v>27</v>
      </c>
      <c r="F21" s="23" t="s">
        <v>132</v>
      </c>
      <c r="G21" s="24"/>
      <c r="H21" s="24" t="s">
        <v>29</v>
      </c>
      <c r="I21" s="24"/>
      <c r="J21" s="30" t="s">
        <v>39</v>
      </c>
      <c r="K21" s="24">
        <v>1</v>
      </c>
      <c r="L21" s="23" t="s">
        <v>133</v>
      </c>
      <c r="M21" s="36" t="s">
        <v>99</v>
      </c>
      <c r="N21" s="36" t="s">
        <v>33</v>
      </c>
      <c r="O21" s="36" t="s">
        <v>33</v>
      </c>
      <c r="P21" s="24" t="s">
        <v>33</v>
      </c>
      <c r="Q21" s="24" t="s">
        <v>56</v>
      </c>
      <c r="R21" s="24"/>
      <c r="S21" s="24">
        <v>8</v>
      </c>
      <c r="T21" s="24"/>
      <c r="U21" s="24"/>
      <c r="V21" s="26"/>
      <c r="W21" s="27" t="s">
        <v>134</v>
      </c>
      <c r="X21" s="28" t="s">
        <v>135</v>
      </c>
      <c r="Y21" s="28" t="s">
        <v>136</v>
      </c>
      <c r="Z21" s="29" t="s">
        <v>137</v>
      </c>
    </row>
    <row r="22" spans="1:26" s="33" customFormat="1" ht="12.75">
      <c r="A22" s="24">
        <v>13</v>
      </c>
      <c r="B22" s="21">
        <v>43960</v>
      </c>
      <c r="C22" s="21"/>
      <c r="D22" s="21" t="s">
        <v>27</v>
      </c>
      <c r="E22" s="21" t="s">
        <v>27</v>
      </c>
      <c r="F22" s="23" t="s">
        <v>138</v>
      </c>
      <c r="G22" s="24"/>
      <c r="H22" s="24" t="s">
        <v>29</v>
      </c>
      <c r="I22" s="24"/>
      <c r="J22" s="24" t="s">
        <v>39</v>
      </c>
      <c r="K22" s="24">
        <v>1</v>
      </c>
      <c r="L22" s="23" t="s">
        <v>139</v>
      </c>
      <c r="M22" s="25" t="s">
        <v>32</v>
      </c>
      <c r="N22" s="25" t="s">
        <v>33</v>
      </c>
      <c r="O22" s="25" t="s">
        <v>33</v>
      </c>
      <c r="P22" s="24" t="s">
        <v>33</v>
      </c>
      <c r="Q22" s="24" t="s">
        <v>34</v>
      </c>
      <c r="R22" s="24"/>
      <c r="S22" s="24">
        <v>8</v>
      </c>
      <c r="T22" s="24"/>
      <c r="U22" s="24" t="s">
        <v>29</v>
      </c>
      <c r="V22" s="26"/>
      <c r="W22" s="27" t="s">
        <v>140</v>
      </c>
      <c r="X22" s="28"/>
      <c r="Y22" s="29"/>
      <c r="Z22" s="29" t="s">
        <v>141</v>
      </c>
    </row>
    <row r="23" spans="1:26" s="33" customFormat="1" ht="12.75">
      <c r="A23" s="24"/>
      <c r="B23" s="34">
        <v>43960</v>
      </c>
      <c r="C23" s="34"/>
      <c r="D23" s="21" t="s">
        <v>27</v>
      </c>
      <c r="E23" s="21" t="s">
        <v>27</v>
      </c>
      <c r="F23" s="35" t="s">
        <v>142</v>
      </c>
      <c r="G23" s="30" t="s">
        <v>29</v>
      </c>
      <c r="H23" s="30"/>
      <c r="I23" s="30"/>
      <c r="J23" s="30" t="s">
        <v>39</v>
      </c>
      <c r="K23" s="30">
        <v>1</v>
      </c>
      <c r="L23" s="35" t="s">
        <v>143</v>
      </c>
      <c r="M23" s="36" t="s">
        <v>32</v>
      </c>
      <c r="N23" s="36" t="s">
        <v>33</v>
      </c>
      <c r="O23" s="25" t="s">
        <v>33</v>
      </c>
      <c r="P23" s="30" t="s">
        <v>33</v>
      </c>
      <c r="Q23" s="30" t="s">
        <v>144</v>
      </c>
      <c r="R23" s="30"/>
      <c r="S23" s="30">
        <v>8</v>
      </c>
      <c r="T23" s="30"/>
      <c r="U23" s="30"/>
      <c r="V23" s="44"/>
      <c r="W23" s="27" t="s">
        <v>145</v>
      </c>
      <c r="X23" s="46" t="s">
        <v>146</v>
      </c>
      <c r="Y23" s="45" t="s">
        <v>147</v>
      </c>
      <c r="Z23" s="45" t="s">
        <v>148</v>
      </c>
    </row>
    <row r="24" spans="1:26" s="33" customFormat="1" ht="12.75">
      <c r="A24" s="24"/>
      <c r="B24" s="34">
        <v>43960</v>
      </c>
      <c r="C24" s="34"/>
      <c r="D24" s="34"/>
      <c r="E24" s="34"/>
      <c r="F24" s="35" t="s">
        <v>149</v>
      </c>
      <c r="G24" s="30"/>
      <c r="H24" s="30" t="s">
        <v>29</v>
      </c>
      <c r="I24" s="30"/>
      <c r="J24" s="24">
        <v>6</v>
      </c>
      <c r="K24" s="30">
        <v>1</v>
      </c>
      <c r="L24" s="35" t="s">
        <v>150</v>
      </c>
      <c r="M24" s="36"/>
      <c r="N24" s="36"/>
      <c r="O24" s="25"/>
      <c r="P24" s="30"/>
      <c r="Q24" s="30"/>
      <c r="R24" s="30"/>
      <c r="S24" s="30">
        <v>1</v>
      </c>
      <c r="T24" s="24"/>
      <c r="U24" s="30"/>
      <c r="V24" s="26"/>
      <c r="W24" s="27" t="s">
        <v>151</v>
      </c>
      <c r="X24" s="46"/>
      <c r="Y24" s="45"/>
      <c r="Z24" s="45"/>
    </row>
    <row r="25" spans="1:26" s="33" customFormat="1" ht="12.75">
      <c r="A25" s="38">
        <v>46</v>
      </c>
      <c r="B25" s="21">
        <v>43968</v>
      </c>
      <c r="C25" s="21"/>
      <c r="D25" s="21" t="s">
        <v>27</v>
      </c>
      <c r="E25" s="21" t="s">
        <v>27</v>
      </c>
      <c r="F25" s="23" t="s">
        <v>152</v>
      </c>
      <c r="G25" s="24" t="s">
        <v>29</v>
      </c>
      <c r="H25" s="24"/>
      <c r="I25" s="24"/>
      <c r="J25" s="24" t="s">
        <v>39</v>
      </c>
      <c r="K25" s="24">
        <v>1</v>
      </c>
      <c r="L25" s="23" t="s">
        <v>153</v>
      </c>
      <c r="M25" s="25" t="s">
        <v>32</v>
      </c>
      <c r="N25" s="25" t="s">
        <v>56</v>
      </c>
      <c r="O25" s="36" t="s">
        <v>33</v>
      </c>
      <c r="P25" s="24" t="s">
        <v>55</v>
      </c>
      <c r="Q25" s="24"/>
      <c r="R25" s="24"/>
      <c r="S25" s="24">
        <v>2</v>
      </c>
      <c r="T25" s="24"/>
      <c r="U25" s="24" t="s">
        <v>29</v>
      </c>
      <c r="V25" s="26"/>
      <c r="W25" s="27" t="s">
        <v>154</v>
      </c>
      <c r="X25" s="28"/>
      <c r="Y25" s="27" t="s">
        <v>155</v>
      </c>
      <c r="Z25" s="29" t="s">
        <v>156</v>
      </c>
    </row>
    <row r="26" spans="1:26" s="33" customFormat="1" ht="12.75">
      <c r="A26" s="24">
        <v>15</v>
      </c>
      <c r="B26" s="21">
        <v>43974</v>
      </c>
      <c r="C26" s="21">
        <v>43975</v>
      </c>
      <c r="D26" s="21" t="s">
        <v>27</v>
      </c>
      <c r="E26" s="21" t="s">
        <v>27</v>
      </c>
      <c r="F26" s="23" t="s">
        <v>157</v>
      </c>
      <c r="G26" s="24"/>
      <c r="H26" s="24" t="s">
        <v>29</v>
      </c>
      <c r="I26" s="24"/>
      <c r="J26" s="24" t="s">
        <v>158</v>
      </c>
      <c r="K26" s="24">
        <v>2</v>
      </c>
      <c r="L26" s="23" t="s">
        <v>159</v>
      </c>
      <c r="M26" s="25" t="s">
        <v>32</v>
      </c>
      <c r="N26" s="25" t="s">
        <v>33</v>
      </c>
      <c r="O26" s="25" t="s">
        <v>33</v>
      </c>
      <c r="P26" s="24" t="s">
        <v>33</v>
      </c>
      <c r="Q26" s="24" t="s">
        <v>160</v>
      </c>
      <c r="R26" s="24"/>
      <c r="S26" s="24">
        <v>23</v>
      </c>
      <c r="T26" s="24">
        <v>1</v>
      </c>
      <c r="U26" s="24" t="s">
        <v>29</v>
      </c>
      <c r="V26" s="26" t="s">
        <v>161</v>
      </c>
      <c r="W26" s="27" t="s">
        <v>162</v>
      </c>
      <c r="X26" s="28" t="s">
        <v>163</v>
      </c>
      <c r="Y26" s="29" t="s">
        <v>164</v>
      </c>
      <c r="Z26" s="29" t="s">
        <v>165</v>
      </c>
    </row>
    <row r="27" spans="1:26" s="33" customFormat="1" ht="12.75">
      <c r="A27" s="24">
        <v>16</v>
      </c>
      <c r="B27" s="21">
        <v>43974</v>
      </c>
      <c r="C27" s="21">
        <v>43975</v>
      </c>
      <c r="D27" s="21" t="s">
        <v>27</v>
      </c>
      <c r="E27" s="21" t="s">
        <v>27</v>
      </c>
      <c r="F27" s="23" t="s">
        <v>166</v>
      </c>
      <c r="G27" s="24"/>
      <c r="H27" s="24" t="s">
        <v>29</v>
      </c>
      <c r="I27" s="24"/>
      <c r="J27" s="24" t="s">
        <v>167</v>
      </c>
      <c r="K27" s="24">
        <v>1</v>
      </c>
      <c r="L27" s="23" t="s">
        <v>168</v>
      </c>
      <c r="M27" s="25" t="s">
        <v>72</v>
      </c>
      <c r="N27" s="25" t="s">
        <v>56</v>
      </c>
      <c r="O27" s="25">
        <v>2018</v>
      </c>
      <c r="P27" s="24" t="s">
        <v>64</v>
      </c>
      <c r="Q27" s="24"/>
      <c r="R27" s="24"/>
      <c r="S27" s="24">
        <v>48</v>
      </c>
      <c r="T27" s="24"/>
      <c r="U27" s="24" t="s">
        <v>29</v>
      </c>
      <c r="V27" s="26"/>
      <c r="W27" s="27" t="s">
        <v>169</v>
      </c>
      <c r="X27" s="47" t="s">
        <v>170</v>
      </c>
      <c r="Y27" s="29" t="s">
        <v>171</v>
      </c>
      <c r="Z27" s="29" t="s">
        <v>172</v>
      </c>
    </row>
    <row r="28" spans="1:26" s="33" customFormat="1" ht="12.75">
      <c r="A28" s="24">
        <v>17</v>
      </c>
      <c r="B28" s="21">
        <v>43980</v>
      </c>
      <c r="C28" s="32">
        <v>43982</v>
      </c>
      <c r="D28" s="48" t="s">
        <v>27</v>
      </c>
      <c r="E28" s="21" t="s">
        <v>27</v>
      </c>
      <c r="F28" s="23" t="s">
        <v>173</v>
      </c>
      <c r="G28" s="24"/>
      <c r="H28" s="49" t="s">
        <v>29</v>
      </c>
      <c r="I28" s="24"/>
      <c r="J28" s="48" t="s">
        <v>174</v>
      </c>
      <c r="K28" s="24">
        <v>1</v>
      </c>
      <c r="L28" s="50" t="s">
        <v>175</v>
      </c>
      <c r="M28" s="25" t="s">
        <v>32</v>
      </c>
      <c r="N28" s="25" t="s">
        <v>33</v>
      </c>
      <c r="O28" s="25" t="s">
        <v>33</v>
      </c>
      <c r="P28" s="24" t="s">
        <v>33</v>
      </c>
      <c r="Q28" s="24" t="s">
        <v>34</v>
      </c>
      <c r="R28" s="24"/>
      <c r="S28" s="24">
        <v>3</v>
      </c>
      <c r="T28" s="43"/>
      <c r="U28" s="24" t="s">
        <v>29</v>
      </c>
      <c r="V28" s="27"/>
      <c r="W28" s="27" t="s">
        <v>176</v>
      </c>
      <c r="X28" s="28" t="s">
        <v>178</v>
      </c>
      <c r="Y28" s="28" t="s">
        <v>177</v>
      </c>
      <c r="Z28" s="51" t="s">
        <v>179</v>
      </c>
    </row>
    <row r="29" spans="1:26" s="33" customFormat="1" ht="12.75">
      <c r="A29" s="38">
        <v>43</v>
      </c>
      <c r="B29" s="21">
        <v>43988</v>
      </c>
      <c r="C29" s="21"/>
      <c r="D29" s="21"/>
      <c r="E29" s="21" t="s">
        <v>27</v>
      </c>
      <c r="F29" s="84" t="s">
        <v>180</v>
      </c>
      <c r="G29" s="24"/>
      <c r="H29" s="24" t="s">
        <v>29</v>
      </c>
      <c r="I29" s="24"/>
      <c r="J29" s="30" t="s">
        <v>39</v>
      </c>
      <c r="K29" s="24">
        <v>1</v>
      </c>
      <c r="L29" s="84" t="s">
        <v>181</v>
      </c>
      <c r="M29" s="25" t="s">
        <v>32</v>
      </c>
      <c r="N29" s="25" t="s">
        <v>33</v>
      </c>
      <c r="O29" s="25" t="s">
        <v>33</v>
      </c>
      <c r="P29" s="24" t="s">
        <v>33</v>
      </c>
      <c r="Q29" s="24" t="s">
        <v>34</v>
      </c>
      <c r="R29" s="24"/>
      <c r="S29" s="24">
        <v>2</v>
      </c>
      <c r="T29" s="24"/>
      <c r="U29" s="24" t="s">
        <v>29</v>
      </c>
      <c r="V29" s="26"/>
      <c r="W29" s="27" t="s">
        <v>182</v>
      </c>
      <c r="X29" s="28" t="s">
        <v>184</v>
      </c>
      <c r="Y29" s="29" t="s">
        <v>183</v>
      </c>
      <c r="Z29" s="29"/>
    </row>
    <row r="30" spans="1:26" s="33" customFormat="1" ht="12.75">
      <c r="A30" s="24">
        <v>18</v>
      </c>
      <c r="B30" s="21">
        <v>43995</v>
      </c>
      <c r="C30" s="21">
        <v>43996</v>
      </c>
      <c r="D30" s="21" t="s">
        <v>27</v>
      </c>
      <c r="E30" s="21" t="s">
        <v>27</v>
      </c>
      <c r="F30" s="23" t="s">
        <v>185</v>
      </c>
      <c r="G30" s="24"/>
      <c r="H30" s="24" t="s">
        <v>29</v>
      </c>
      <c r="I30" s="24"/>
      <c r="J30" s="24" t="s">
        <v>186</v>
      </c>
      <c r="K30" s="49">
        <v>3</v>
      </c>
      <c r="L30" s="23" t="s">
        <v>187</v>
      </c>
      <c r="M30" s="25" t="s">
        <v>32</v>
      </c>
      <c r="N30" s="25" t="s">
        <v>33</v>
      </c>
      <c r="O30" s="25" t="s">
        <v>33</v>
      </c>
      <c r="P30" s="24" t="s">
        <v>33</v>
      </c>
      <c r="Q30" s="24" t="s">
        <v>188</v>
      </c>
      <c r="R30" s="24"/>
      <c r="S30" s="24">
        <v>13</v>
      </c>
      <c r="T30" s="24"/>
      <c r="U30" s="24" t="s">
        <v>29</v>
      </c>
      <c r="V30" s="26"/>
      <c r="W30" s="27" t="s">
        <v>189</v>
      </c>
      <c r="X30" s="41" t="s">
        <v>190</v>
      </c>
      <c r="Y30" s="27" t="s">
        <v>191</v>
      </c>
      <c r="Z30" s="27" t="s">
        <v>192</v>
      </c>
    </row>
    <row r="31" spans="1:26" s="33" customFormat="1" ht="12.75">
      <c r="A31" s="24"/>
      <c r="B31" s="21">
        <v>43995</v>
      </c>
      <c r="C31" s="21"/>
      <c r="D31" s="21" t="s">
        <v>27</v>
      </c>
      <c r="E31" s="21" t="s">
        <v>27</v>
      </c>
      <c r="F31" s="23" t="s">
        <v>193</v>
      </c>
      <c r="G31" s="24"/>
      <c r="H31" s="24" t="s">
        <v>29</v>
      </c>
      <c r="I31" s="24"/>
      <c r="J31" s="30" t="s">
        <v>39</v>
      </c>
      <c r="K31" s="24">
        <v>1</v>
      </c>
      <c r="L31" s="23" t="s">
        <v>194</v>
      </c>
      <c r="M31" s="25" t="s">
        <v>32</v>
      </c>
      <c r="N31" s="25" t="s">
        <v>33</v>
      </c>
      <c r="O31" s="25" t="s">
        <v>33</v>
      </c>
      <c r="P31" s="24" t="s">
        <v>33</v>
      </c>
      <c r="Q31" s="24" t="s">
        <v>195</v>
      </c>
      <c r="R31" s="24"/>
      <c r="S31" s="24">
        <v>6</v>
      </c>
      <c r="T31" s="43"/>
      <c r="U31" s="24"/>
      <c r="V31" s="27"/>
      <c r="W31" s="27" t="s">
        <v>35</v>
      </c>
      <c r="X31" s="28" t="s">
        <v>37</v>
      </c>
      <c r="Y31" s="28" t="s">
        <v>36</v>
      </c>
      <c r="Z31" s="51"/>
    </row>
    <row r="32" spans="1:26" s="33" customFormat="1" ht="12.75">
      <c r="A32" s="24">
        <v>19</v>
      </c>
      <c r="B32" s="21">
        <v>44002</v>
      </c>
      <c r="C32" s="21"/>
      <c r="D32" s="21" t="s">
        <v>27</v>
      </c>
      <c r="E32" s="21" t="s">
        <v>27</v>
      </c>
      <c r="F32" s="23" t="s">
        <v>196</v>
      </c>
      <c r="G32" s="24"/>
      <c r="H32" s="24" t="s">
        <v>29</v>
      </c>
      <c r="I32" s="24"/>
      <c r="J32" s="24" t="s">
        <v>39</v>
      </c>
      <c r="K32" s="24">
        <v>1</v>
      </c>
      <c r="L32" s="23" t="s">
        <v>197</v>
      </c>
      <c r="M32" s="25" t="s">
        <v>32</v>
      </c>
      <c r="N32" s="25" t="s">
        <v>33</v>
      </c>
      <c r="O32" s="25" t="s">
        <v>33</v>
      </c>
      <c r="P32" s="24" t="s">
        <v>55</v>
      </c>
      <c r="Q32" s="24" t="s">
        <v>34</v>
      </c>
      <c r="R32" s="24"/>
      <c r="S32" s="24">
        <v>2</v>
      </c>
      <c r="T32" s="24"/>
      <c r="U32" s="24" t="s">
        <v>29</v>
      </c>
      <c r="V32" s="26"/>
      <c r="W32" s="27" t="s">
        <v>198</v>
      </c>
      <c r="X32" s="28" t="s">
        <v>199</v>
      </c>
      <c r="Y32" s="29" t="s">
        <v>200</v>
      </c>
      <c r="Z32" s="29" t="s">
        <v>201</v>
      </c>
    </row>
    <row r="33" spans="1:26" s="33" customFormat="1" ht="12.75">
      <c r="A33" s="24">
        <v>20</v>
      </c>
      <c r="B33" s="21">
        <v>44010</v>
      </c>
      <c r="C33" s="21"/>
      <c r="D33" s="21" t="s">
        <v>27</v>
      </c>
      <c r="E33" s="21" t="s">
        <v>27</v>
      </c>
      <c r="F33" s="23" t="s">
        <v>202</v>
      </c>
      <c r="G33" s="24"/>
      <c r="H33" s="24" t="s">
        <v>29</v>
      </c>
      <c r="I33" s="24"/>
      <c r="J33" s="24" t="s">
        <v>97</v>
      </c>
      <c r="K33" s="24">
        <v>1</v>
      </c>
      <c r="L33" s="23" t="s">
        <v>203</v>
      </c>
      <c r="M33" s="25" t="s">
        <v>72</v>
      </c>
      <c r="N33" s="25" t="s">
        <v>56</v>
      </c>
      <c r="O33" s="25">
        <v>2019</v>
      </c>
      <c r="P33" s="24" t="s">
        <v>64</v>
      </c>
      <c r="Q33" s="24" t="s">
        <v>34</v>
      </c>
      <c r="R33" s="24"/>
      <c r="S33" s="24">
        <v>45</v>
      </c>
      <c r="T33" s="24">
        <v>1</v>
      </c>
      <c r="U33" s="24" t="s">
        <v>29</v>
      </c>
      <c r="V33" s="26" t="s">
        <v>204</v>
      </c>
      <c r="W33" s="27" t="s">
        <v>205</v>
      </c>
      <c r="X33" s="47"/>
      <c r="Y33" s="29" t="s">
        <v>206</v>
      </c>
      <c r="Z33" s="29" t="s">
        <v>207</v>
      </c>
    </row>
    <row r="34" spans="1:26" s="33" customFormat="1" ht="12.75">
      <c r="A34" s="24">
        <v>21</v>
      </c>
      <c r="B34" s="34">
        <v>44016</v>
      </c>
      <c r="C34" s="34"/>
      <c r="D34" s="21" t="s">
        <v>27</v>
      </c>
      <c r="E34" s="21" t="s">
        <v>27</v>
      </c>
      <c r="F34" s="35" t="s">
        <v>208</v>
      </c>
      <c r="G34" s="30"/>
      <c r="H34" s="30" t="s">
        <v>29</v>
      </c>
      <c r="I34" s="30"/>
      <c r="J34" s="30" t="s">
        <v>39</v>
      </c>
      <c r="K34" s="30">
        <v>1</v>
      </c>
      <c r="L34" s="35" t="s">
        <v>209</v>
      </c>
      <c r="M34" s="25" t="s">
        <v>32</v>
      </c>
      <c r="N34" s="25" t="s">
        <v>33</v>
      </c>
      <c r="O34" s="25" t="s">
        <v>33</v>
      </c>
      <c r="P34" s="24" t="s">
        <v>33</v>
      </c>
      <c r="Q34" s="24" t="s">
        <v>34</v>
      </c>
      <c r="R34" s="24"/>
      <c r="S34" s="30">
        <v>6</v>
      </c>
      <c r="T34" s="30"/>
      <c r="U34" s="24" t="s">
        <v>29</v>
      </c>
      <c r="V34" s="26"/>
      <c r="W34" s="27" t="s">
        <v>210</v>
      </c>
      <c r="X34" s="46" t="s">
        <v>212</v>
      </c>
      <c r="Y34" s="45" t="s">
        <v>211</v>
      </c>
      <c r="Z34" s="29" t="s">
        <v>213</v>
      </c>
    </row>
    <row r="35" spans="1:26" s="33" customFormat="1" ht="12.75">
      <c r="A35" s="24">
        <v>22</v>
      </c>
      <c r="B35" s="34">
        <v>44024</v>
      </c>
      <c r="C35" s="34"/>
      <c r="D35" s="21" t="s">
        <v>27</v>
      </c>
      <c r="E35" s="21" t="s">
        <v>27</v>
      </c>
      <c r="F35" s="35" t="s">
        <v>214</v>
      </c>
      <c r="G35" s="30"/>
      <c r="H35" s="30" t="s">
        <v>29</v>
      </c>
      <c r="I35" s="30"/>
      <c r="J35" s="30" t="s">
        <v>39</v>
      </c>
      <c r="K35" s="30">
        <v>1</v>
      </c>
      <c r="L35" s="35" t="s">
        <v>215</v>
      </c>
      <c r="M35" s="25" t="s">
        <v>72</v>
      </c>
      <c r="N35" s="25" t="s">
        <v>56</v>
      </c>
      <c r="O35" s="25">
        <v>2019</v>
      </c>
      <c r="P35" s="24" t="s">
        <v>64</v>
      </c>
      <c r="Q35" s="24" t="s">
        <v>56</v>
      </c>
      <c r="R35" s="24"/>
      <c r="S35" s="30">
        <v>2</v>
      </c>
      <c r="T35" s="30"/>
      <c r="U35" s="24" t="s">
        <v>29</v>
      </c>
      <c r="V35" s="26"/>
      <c r="W35" s="27" t="s">
        <v>216</v>
      </c>
      <c r="X35" s="46" t="s">
        <v>217</v>
      </c>
      <c r="Y35" s="45" t="s">
        <v>218</v>
      </c>
      <c r="Z35" s="29" t="s">
        <v>219</v>
      </c>
    </row>
    <row r="36" spans="1:26" s="33" customFormat="1" ht="12.75">
      <c r="A36" s="38">
        <v>37</v>
      </c>
      <c r="B36" s="21">
        <v>44030</v>
      </c>
      <c r="C36" s="21"/>
      <c r="D36" s="21" t="s">
        <v>27</v>
      </c>
      <c r="E36" s="21" t="s">
        <v>27</v>
      </c>
      <c r="F36" s="23" t="s">
        <v>220</v>
      </c>
      <c r="G36" s="24"/>
      <c r="H36" s="24" t="s">
        <v>29</v>
      </c>
      <c r="I36" s="24"/>
      <c r="J36" s="24" t="s">
        <v>39</v>
      </c>
      <c r="K36" s="24">
        <v>1</v>
      </c>
      <c r="L36" s="35" t="s">
        <v>221</v>
      </c>
      <c r="M36" s="25" t="s">
        <v>32</v>
      </c>
      <c r="N36" s="25" t="s">
        <v>33</v>
      </c>
      <c r="O36" s="25" t="s">
        <v>33</v>
      </c>
      <c r="P36" s="24" t="s">
        <v>55</v>
      </c>
      <c r="Q36" s="24" t="s">
        <v>56</v>
      </c>
      <c r="R36" s="24"/>
      <c r="S36" s="24">
        <v>2</v>
      </c>
      <c r="T36" s="24"/>
      <c r="U36" s="24" t="s">
        <v>29</v>
      </c>
      <c r="V36" s="26"/>
      <c r="W36" s="27" t="s">
        <v>222</v>
      </c>
      <c r="X36" s="28" t="s">
        <v>224</v>
      </c>
      <c r="Y36" s="29" t="s">
        <v>223</v>
      </c>
      <c r="Z36" s="29"/>
    </row>
    <row r="37" spans="1:26" s="33" customFormat="1" ht="12.75">
      <c r="A37" s="24"/>
      <c r="B37" s="21">
        <v>44037</v>
      </c>
      <c r="C37" s="21"/>
      <c r="D37" s="21" t="s">
        <v>27</v>
      </c>
      <c r="E37" s="21" t="s">
        <v>27</v>
      </c>
      <c r="F37" s="23" t="s">
        <v>225</v>
      </c>
      <c r="G37" s="24"/>
      <c r="H37" s="24" t="s">
        <v>29</v>
      </c>
      <c r="I37" s="24"/>
      <c r="J37" s="24" t="s">
        <v>39</v>
      </c>
      <c r="K37" s="24">
        <v>1</v>
      </c>
      <c r="L37" s="23" t="s">
        <v>226</v>
      </c>
      <c r="M37" s="25" t="s">
        <v>32</v>
      </c>
      <c r="N37" s="25" t="s">
        <v>33</v>
      </c>
      <c r="O37" s="25" t="s">
        <v>33</v>
      </c>
      <c r="P37" s="24" t="s">
        <v>33</v>
      </c>
      <c r="Q37" s="24" t="s">
        <v>34</v>
      </c>
      <c r="R37" s="24"/>
      <c r="S37" s="24">
        <v>2</v>
      </c>
      <c r="T37" s="24"/>
      <c r="U37" s="24"/>
      <c r="V37" s="26"/>
      <c r="W37" s="27" t="s">
        <v>227</v>
      </c>
      <c r="X37" s="28" t="s">
        <v>228</v>
      </c>
      <c r="Y37" s="28" t="s">
        <v>229</v>
      </c>
      <c r="Z37" s="29" t="s">
        <v>230</v>
      </c>
    </row>
    <row r="38" spans="1:26" s="33" customFormat="1" ht="12.75">
      <c r="A38" s="24">
        <v>23</v>
      </c>
      <c r="B38" s="21">
        <v>44038</v>
      </c>
      <c r="C38" s="21"/>
      <c r="D38" s="21" t="s">
        <v>27</v>
      </c>
      <c r="E38" s="21" t="s">
        <v>27</v>
      </c>
      <c r="F38" s="23" t="s">
        <v>231</v>
      </c>
      <c r="G38" s="24"/>
      <c r="H38" s="24" t="s">
        <v>29</v>
      </c>
      <c r="I38" s="24"/>
      <c r="J38" s="24" t="s">
        <v>97</v>
      </c>
      <c r="K38" s="24">
        <v>1</v>
      </c>
      <c r="L38" s="23" t="s">
        <v>232</v>
      </c>
      <c r="M38" s="25" t="s">
        <v>32</v>
      </c>
      <c r="N38" s="25" t="s">
        <v>33</v>
      </c>
      <c r="O38" s="25" t="s">
        <v>33</v>
      </c>
      <c r="P38" s="24" t="s">
        <v>33</v>
      </c>
      <c r="Q38" s="24" t="s">
        <v>34</v>
      </c>
      <c r="R38" s="24"/>
      <c r="S38" s="24">
        <v>10</v>
      </c>
      <c r="T38" s="24">
        <v>1</v>
      </c>
      <c r="U38" s="24" t="s">
        <v>29</v>
      </c>
      <c r="V38" s="26" t="s">
        <v>233</v>
      </c>
      <c r="W38" s="27" t="s">
        <v>234</v>
      </c>
      <c r="X38" s="28" t="s">
        <v>236</v>
      </c>
      <c r="Y38" s="29" t="s">
        <v>235</v>
      </c>
      <c r="Z38" s="29" t="s">
        <v>237</v>
      </c>
    </row>
    <row r="39" spans="1:26" s="40" customFormat="1" ht="12.75">
      <c r="A39" s="24">
        <v>24</v>
      </c>
      <c r="B39" s="21">
        <v>44044</v>
      </c>
      <c r="C39" s="21">
        <v>44063</v>
      </c>
      <c r="D39" s="21" t="s">
        <v>27</v>
      </c>
      <c r="E39" s="21" t="s">
        <v>27</v>
      </c>
      <c r="F39" s="23" t="s">
        <v>238</v>
      </c>
      <c r="G39" s="24"/>
      <c r="H39" s="24" t="s">
        <v>29</v>
      </c>
      <c r="I39" s="24"/>
      <c r="J39" s="24" t="s">
        <v>239</v>
      </c>
      <c r="K39" s="49">
        <v>20</v>
      </c>
      <c r="L39" s="23" t="s">
        <v>240</v>
      </c>
      <c r="M39" s="25" t="s">
        <v>32</v>
      </c>
      <c r="N39" s="25" t="s">
        <v>33</v>
      </c>
      <c r="O39" s="36" t="s">
        <v>33</v>
      </c>
      <c r="P39" s="30" t="s">
        <v>33</v>
      </c>
      <c r="Q39" s="24" t="s">
        <v>34</v>
      </c>
      <c r="R39" s="24"/>
      <c r="S39" s="24">
        <v>1</v>
      </c>
      <c r="T39" s="24">
        <v>1</v>
      </c>
      <c r="U39" s="24"/>
      <c r="V39" s="26" t="s">
        <v>241</v>
      </c>
      <c r="W39" s="27" t="s">
        <v>49</v>
      </c>
      <c r="X39" s="28" t="s">
        <v>51</v>
      </c>
      <c r="Y39" s="29" t="s">
        <v>50</v>
      </c>
      <c r="Z39" s="29" t="s">
        <v>52</v>
      </c>
    </row>
    <row r="40" spans="1:26" s="40" customFormat="1" ht="12.75">
      <c r="A40" s="24">
        <v>25</v>
      </c>
      <c r="B40" s="21">
        <v>44045</v>
      </c>
      <c r="C40" s="21"/>
      <c r="D40" s="21" t="s">
        <v>27</v>
      </c>
      <c r="E40" s="21" t="s">
        <v>27</v>
      </c>
      <c r="F40" s="23" t="s">
        <v>242</v>
      </c>
      <c r="G40" s="24"/>
      <c r="H40" s="24" t="s">
        <v>29</v>
      </c>
      <c r="I40" s="24"/>
      <c r="J40" s="24" t="s">
        <v>97</v>
      </c>
      <c r="K40" s="24">
        <v>1</v>
      </c>
      <c r="L40" s="23" t="s">
        <v>243</v>
      </c>
      <c r="M40" s="25" t="s">
        <v>72</v>
      </c>
      <c r="N40" s="25" t="s">
        <v>56</v>
      </c>
      <c r="O40" s="25">
        <v>2019</v>
      </c>
      <c r="P40" s="24" t="s">
        <v>64</v>
      </c>
      <c r="Q40" s="24"/>
      <c r="R40" s="24"/>
      <c r="S40" s="24">
        <v>2</v>
      </c>
      <c r="T40" s="24"/>
      <c r="U40" s="24" t="s">
        <v>29</v>
      </c>
      <c r="V40" s="26"/>
      <c r="W40" s="27" t="s">
        <v>244</v>
      </c>
      <c r="X40" s="28" t="s">
        <v>245</v>
      </c>
      <c r="Y40" s="29" t="s">
        <v>246</v>
      </c>
      <c r="Z40" s="29" t="s">
        <v>247</v>
      </c>
    </row>
    <row r="41" spans="1:26" s="40" customFormat="1" ht="12.75">
      <c r="A41" s="24">
        <v>26</v>
      </c>
      <c r="B41" s="21">
        <v>44051</v>
      </c>
      <c r="C41" s="21"/>
      <c r="D41" s="21" t="s">
        <v>27</v>
      </c>
      <c r="E41" s="21" t="s">
        <v>27</v>
      </c>
      <c r="F41" s="23" t="s">
        <v>248</v>
      </c>
      <c r="G41" s="24"/>
      <c r="H41" s="24" t="s">
        <v>29</v>
      </c>
      <c r="I41" s="24"/>
      <c r="J41" s="24" t="s">
        <v>39</v>
      </c>
      <c r="K41" s="24">
        <v>1</v>
      </c>
      <c r="L41" s="23" t="s">
        <v>249</v>
      </c>
      <c r="M41" s="25" t="s">
        <v>72</v>
      </c>
      <c r="N41" s="25" t="s">
        <v>56</v>
      </c>
      <c r="O41" s="25">
        <v>2018</v>
      </c>
      <c r="P41" s="24" t="s">
        <v>64</v>
      </c>
      <c r="Q41" s="24"/>
      <c r="R41" s="24"/>
      <c r="S41" s="24">
        <v>13</v>
      </c>
      <c r="T41" s="24"/>
      <c r="U41" s="24" t="s">
        <v>29</v>
      </c>
      <c r="V41" s="26"/>
      <c r="W41" s="27" t="s">
        <v>244</v>
      </c>
      <c r="X41" s="28" t="s">
        <v>245</v>
      </c>
      <c r="Y41" s="29" t="s">
        <v>246</v>
      </c>
      <c r="Z41" s="29" t="s">
        <v>247</v>
      </c>
    </row>
    <row r="42" spans="1:26" s="40" customFormat="1" ht="12.75">
      <c r="A42" s="24">
        <v>27</v>
      </c>
      <c r="B42" s="21">
        <v>44052</v>
      </c>
      <c r="C42" s="21"/>
      <c r="D42" s="34" t="s">
        <v>27</v>
      </c>
      <c r="E42" s="34" t="s">
        <v>27</v>
      </c>
      <c r="F42" s="23" t="s">
        <v>250</v>
      </c>
      <c r="G42" s="24"/>
      <c r="H42" s="24" t="s">
        <v>29</v>
      </c>
      <c r="I42" s="24"/>
      <c r="J42" s="24" t="s">
        <v>97</v>
      </c>
      <c r="K42" s="49">
        <v>1</v>
      </c>
      <c r="L42" s="23" t="s">
        <v>251</v>
      </c>
      <c r="M42" s="25" t="s">
        <v>32</v>
      </c>
      <c r="N42" s="25" t="s">
        <v>33</v>
      </c>
      <c r="O42" s="36" t="s">
        <v>33</v>
      </c>
      <c r="P42" s="30" t="s">
        <v>33</v>
      </c>
      <c r="Q42" s="24" t="s">
        <v>34</v>
      </c>
      <c r="R42" s="24"/>
      <c r="S42" s="24">
        <v>2</v>
      </c>
      <c r="T42" s="24"/>
      <c r="U42" s="24" t="s">
        <v>29</v>
      </c>
      <c r="V42" s="26"/>
      <c r="W42" s="27" t="s">
        <v>49</v>
      </c>
      <c r="X42" s="28" t="s">
        <v>51</v>
      </c>
      <c r="Y42" s="29" t="s">
        <v>50</v>
      </c>
      <c r="Z42" s="29" t="s">
        <v>52</v>
      </c>
    </row>
    <row r="43" spans="1:26" s="33" customFormat="1" ht="12.75">
      <c r="A43" s="38">
        <v>47</v>
      </c>
      <c r="B43" s="21">
        <v>44072</v>
      </c>
      <c r="C43" s="21"/>
      <c r="D43" s="21" t="s">
        <v>27</v>
      </c>
      <c r="E43" s="21" t="s">
        <v>27</v>
      </c>
      <c r="F43" s="23" t="s">
        <v>252</v>
      </c>
      <c r="G43" s="24"/>
      <c r="H43" s="24" t="s">
        <v>29</v>
      </c>
      <c r="I43" s="24"/>
      <c r="J43" s="24" t="s">
        <v>39</v>
      </c>
      <c r="K43" s="24">
        <v>1</v>
      </c>
      <c r="L43" s="23" t="s">
        <v>253</v>
      </c>
      <c r="M43" s="25" t="s">
        <v>32</v>
      </c>
      <c r="N43" s="25" t="s">
        <v>33</v>
      </c>
      <c r="O43" s="25" t="s">
        <v>33</v>
      </c>
      <c r="P43" s="24" t="s">
        <v>33</v>
      </c>
      <c r="Q43" s="24" t="s">
        <v>34</v>
      </c>
      <c r="R43" s="24"/>
      <c r="S43" s="24">
        <v>9</v>
      </c>
      <c r="T43" s="24"/>
      <c r="U43" s="24" t="s">
        <v>29</v>
      </c>
      <c r="V43" s="26"/>
      <c r="W43" s="27" t="s">
        <v>254</v>
      </c>
      <c r="X43" s="28" t="s">
        <v>256</v>
      </c>
      <c r="Y43" s="28" t="s">
        <v>255</v>
      </c>
      <c r="Z43" s="29"/>
    </row>
    <row r="44" spans="1:26" s="33" customFormat="1" ht="12.75">
      <c r="A44" s="38">
        <v>38</v>
      </c>
      <c r="B44" s="21">
        <v>44080</v>
      </c>
      <c r="C44" s="32"/>
      <c r="D44" s="48" t="s">
        <v>27</v>
      </c>
      <c r="E44" s="48" t="s">
        <v>27</v>
      </c>
      <c r="F44" s="23" t="s">
        <v>257</v>
      </c>
      <c r="G44" s="24"/>
      <c r="H44" s="49" t="s">
        <v>29</v>
      </c>
      <c r="I44" s="24"/>
      <c r="J44" s="43" t="s">
        <v>258</v>
      </c>
      <c r="K44" s="24">
        <v>1</v>
      </c>
      <c r="L44" s="50" t="s">
        <v>259</v>
      </c>
      <c r="M44" s="25" t="s">
        <v>32</v>
      </c>
      <c r="N44" s="25" t="s">
        <v>33</v>
      </c>
      <c r="O44" s="25" t="s">
        <v>33</v>
      </c>
      <c r="P44" s="24" t="s">
        <v>64</v>
      </c>
      <c r="Q44" s="24" t="s">
        <v>56</v>
      </c>
      <c r="R44" s="24"/>
      <c r="S44" s="24">
        <v>4</v>
      </c>
      <c r="T44" s="24"/>
      <c r="U44" s="43" t="s">
        <v>29</v>
      </c>
      <c r="V44" s="51"/>
      <c r="W44" s="27" t="s">
        <v>260</v>
      </c>
      <c r="X44" s="53" t="s">
        <v>262</v>
      </c>
      <c r="Y44" s="52" t="s">
        <v>261</v>
      </c>
      <c r="Z44" s="51" t="s">
        <v>263</v>
      </c>
    </row>
    <row r="45" spans="1:26" s="33" customFormat="1" ht="12.75">
      <c r="A45" s="24"/>
      <c r="B45" s="21">
        <v>44080</v>
      </c>
      <c r="C45" s="21"/>
      <c r="D45" s="21" t="s">
        <v>27</v>
      </c>
      <c r="E45" s="21" t="s">
        <v>27</v>
      </c>
      <c r="F45" s="23" t="s">
        <v>264</v>
      </c>
      <c r="G45" s="24"/>
      <c r="H45" s="24" t="s">
        <v>29</v>
      </c>
      <c r="I45" s="24"/>
      <c r="J45" s="24" t="s">
        <v>167</v>
      </c>
      <c r="K45" s="24">
        <v>1</v>
      </c>
      <c r="L45" s="23" t="s">
        <v>265</v>
      </c>
      <c r="M45" s="25" t="s">
        <v>32</v>
      </c>
      <c r="N45" s="25" t="s">
        <v>33</v>
      </c>
      <c r="O45" s="25" t="s">
        <v>33</v>
      </c>
      <c r="P45" s="24" t="s">
        <v>33</v>
      </c>
      <c r="Q45" s="24" t="s">
        <v>266</v>
      </c>
      <c r="R45" s="24"/>
      <c r="S45" s="24">
        <v>4</v>
      </c>
      <c r="T45" s="24">
        <v>5</v>
      </c>
      <c r="U45" s="24"/>
      <c r="V45" s="26"/>
      <c r="W45" s="27" t="s">
        <v>267</v>
      </c>
      <c r="X45" s="41" t="s">
        <v>268</v>
      </c>
      <c r="Y45" s="41" t="s">
        <v>269</v>
      </c>
      <c r="Z45" s="41" t="s">
        <v>270</v>
      </c>
    </row>
    <row r="46" spans="1:26" ht="12.75">
      <c r="A46" s="24">
        <v>29</v>
      </c>
      <c r="B46" s="21">
        <v>44081</v>
      </c>
      <c r="C46" s="21">
        <v>44087</v>
      </c>
      <c r="D46" s="21" t="s">
        <v>27</v>
      </c>
      <c r="E46" s="21" t="s">
        <v>27</v>
      </c>
      <c r="F46" s="23" t="s">
        <v>271</v>
      </c>
      <c r="G46" s="24"/>
      <c r="H46" s="24" t="s">
        <v>29</v>
      </c>
      <c r="I46" s="24"/>
      <c r="J46" s="24" t="s">
        <v>272</v>
      </c>
      <c r="K46" s="24">
        <v>7</v>
      </c>
      <c r="L46" s="23" t="s">
        <v>273</v>
      </c>
      <c r="M46" s="25" t="s">
        <v>72</v>
      </c>
      <c r="N46" s="25" t="s">
        <v>56</v>
      </c>
      <c r="O46" s="25">
        <v>2019</v>
      </c>
      <c r="P46" s="24" t="s">
        <v>64</v>
      </c>
      <c r="Q46" s="24" t="s">
        <v>56</v>
      </c>
      <c r="R46" s="24"/>
      <c r="S46" s="24">
        <v>9</v>
      </c>
      <c r="T46" s="24">
        <v>3</v>
      </c>
      <c r="U46" s="24" t="s">
        <v>29</v>
      </c>
      <c r="V46" s="26" t="s">
        <v>274</v>
      </c>
      <c r="W46" s="27" t="s">
        <v>73</v>
      </c>
      <c r="X46" s="28" t="s">
        <v>74</v>
      </c>
      <c r="Y46" s="29" t="s">
        <v>75</v>
      </c>
      <c r="Z46" s="29" t="s">
        <v>76</v>
      </c>
    </row>
    <row r="47" spans="1:26" ht="12.75">
      <c r="A47" s="38">
        <v>35</v>
      </c>
      <c r="B47" s="21">
        <v>44081</v>
      </c>
      <c r="C47" s="21">
        <v>44091</v>
      </c>
      <c r="D47" s="21" t="s">
        <v>27</v>
      </c>
      <c r="E47" s="21" t="s">
        <v>27</v>
      </c>
      <c r="F47" s="23" t="s">
        <v>275</v>
      </c>
      <c r="G47" s="24"/>
      <c r="H47" s="24" t="s">
        <v>29</v>
      </c>
      <c r="I47" s="24"/>
      <c r="J47" s="24" t="s">
        <v>276</v>
      </c>
      <c r="K47" s="24">
        <v>2</v>
      </c>
      <c r="L47" s="23" t="s">
        <v>277</v>
      </c>
      <c r="M47" s="25" t="s">
        <v>72</v>
      </c>
      <c r="N47" s="25" t="s">
        <v>56</v>
      </c>
      <c r="O47" s="25">
        <v>2019</v>
      </c>
      <c r="P47" s="24" t="s">
        <v>64</v>
      </c>
      <c r="Q47" s="24" t="s">
        <v>56</v>
      </c>
      <c r="R47" s="24"/>
      <c r="S47" s="24">
        <v>9</v>
      </c>
      <c r="T47" s="24">
        <v>2</v>
      </c>
      <c r="U47" s="24" t="s">
        <v>29</v>
      </c>
      <c r="V47" s="52" t="s">
        <v>278</v>
      </c>
      <c r="W47" s="27" t="s">
        <v>73</v>
      </c>
      <c r="X47" s="28" t="s">
        <v>74</v>
      </c>
      <c r="Y47" s="29" t="s">
        <v>75</v>
      </c>
      <c r="Z47" s="29" t="s">
        <v>76</v>
      </c>
    </row>
    <row r="48" spans="1:26" ht="12.75">
      <c r="A48" s="38">
        <v>34</v>
      </c>
      <c r="B48" s="21">
        <v>44081</v>
      </c>
      <c r="C48" s="21">
        <v>44098</v>
      </c>
      <c r="D48" s="21" t="s">
        <v>27</v>
      </c>
      <c r="E48" s="21" t="s">
        <v>27</v>
      </c>
      <c r="F48" s="23" t="s">
        <v>275</v>
      </c>
      <c r="G48" s="24"/>
      <c r="H48" s="24" t="s">
        <v>29</v>
      </c>
      <c r="I48" s="24"/>
      <c r="J48" s="24" t="s">
        <v>279</v>
      </c>
      <c r="K48" s="24">
        <v>1</v>
      </c>
      <c r="L48" s="23" t="s">
        <v>277</v>
      </c>
      <c r="M48" s="25" t="s">
        <v>72</v>
      </c>
      <c r="N48" s="25" t="s">
        <v>56</v>
      </c>
      <c r="O48" s="25">
        <v>2019</v>
      </c>
      <c r="P48" s="24" t="s">
        <v>64</v>
      </c>
      <c r="Q48" s="24" t="s">
        <v>56</v>
      </c>
      <c r="R48" s="24"/>
      <c r="S48" s="24">
        <v>9</v>
      </c>
      <c r="T48" s="24">
        <v>1</v>
      </c>
      <c r="U48" s="24" t="s">
        <v>29</v>
      </c>
      <c r="V48" s="52" t="s">
        <v>280</v>
      </c>
      <c r="W48" s="27" t="s">
        <v>73</v>
      </c>
      <c r="X48" s="28" t="s">
        <v>74</v>
      </c>
      <c r="Y48" s="29" t="s">
        <v>75</v>
      </c>
      <c r="Z48" s="29" t="s">
        <v>76</v>
      </c>
    </row>
    <row r="49" spans="1:26" s="33" customFormat="1" ht="12.75">
      <c r="A49" s="24">
        <v>30</v>
      </c>
      <c r="B49" s="21">
        <v>44093</v>
      </c>
      <c r="C49" s="21">
        <v>44094</v>
      </c>
      <c r="D49" s="21" t="s">
        <v>27</v>
      </c>
      <c r="E49" s="21" t="s">
        <v>27</v>
      </c>
      <c r="F49" s="23" t="s">
        <v>384</v>
      </c>
      <c r="G49" s="24"/>
      <c r="H49" s="24" t="s">
        <v>29</v>
      </c>
      <c r="I49" s="24"/>
      <c r="J49" s="24" t="s">
        <v>281</v>
      </c>
      <c r="K49" s="24">
        <v>1</v>
      </c>
      <c r="L49" s="23" t="s">
        <v>282</v>
      </c>
      <c r="M49" s="25" t="s">
        <v>72</v>
      </c>
      <c r="N49" s="54" t="s">
        <v>56</v>
      </c>
      <c r="O49" s="25">
        <v>2020</v>
      </c>
      <c r="P49" s="24" t="s">
        <v>64</v>
      </c>
      <c r="Q49" s="24" t="s">
        <v>56</v>
      </c>
      <c r="R49" s="24"/>
      <c r="S49" s="24">
        <v>26</v>
      </c>
      <c r="T49" s="24"/>
      <c r="U49" s="24" t="s">
        <v>29</v>
      </c>
      <c r="V49" s="26" t="s">
        <v>283</v>
      </c>
      <c r="W49" s="27" t="s">
        <v>284</v>
      </c>
      <c r="X49" s="28" t="s">
        <v>286</v>
      </c>
      <c r="Y49" s="29" t="s">
        <v>285</v>
      </c>
      <c r="Z49" s="29" t="s">
        <v>287</v>
      </c>
    </row>
    <row r="50" spans="1:26" s="33" customFormat="1" ht="12.75">
      <c r="A50" s="38">
        <v>44</v>
      </c>
      <c r="B50" s="34">
        <v>44100</v>
      </c>
      <c r="C50" s="34"/>
      <c r="D50" s="34" t="s">
        <v>27</v>
      </c>
      <c r="E50" s="34" t="s">
        <v>27</v>
      </c>
      <c r="F50" s="35" t="s">
        <v>288</v>
      </c>
      <c r="G50" s="30"/>
      <c r="H50" s="30" t="s">
        <v>29</v>
      </c>
      <c r="I50" s="30"/>
      <c r="J50" s="24" t="s">
        <v>39</v>
      </c>
      <c r="K50" s="30">
        <v>1</v>
      </c>
      <c r="L50" s="23" t="s">
        <v>289</v>
      </c>
      <c r="M50" s="36" t="s">
        <v>72</v>
      </c>
      <c r="N50" s="54" t="s">
        <v>56</v>
      </c>
      <c r="O50" s="36">
        <v>2018</v>
      </c>
      <c r="P50" s="30" t="s">
        <v>64</v>
      </c>
      <c r="Q50" s="30" t="s">
        <v>56</v>
      </c>
      <c r="R50" s="30"/>
      <c r="S50" s="30">
        <v>5</v>
      </c>
      <c r="T50" s="30"/>
      <c r="U50" s="30" t="s">
        <v>29</v>
      </c>
      <c r="V50" s="26"/>
      <c r="W50" s="27" t="s">
        <v>290</v>
      </c>
      <c r="X50" s="28" t="s">
        <v>292</v>
      </c>
      <c r="Y50" s="29" t="s">
        <v>291</v>
      </c>
      <c r="Z50" s="29" t="s">
        <v>293</v>
      </c>
    </row>
    <row r="51" spans="1:26" s="33" customFormat="1" ht="12.75">
      <c r="A51" s="24"/>
      <c r="B51" s="34">
        <v>44100</v>
      </c>
      <c r="C51" s="34">
        <v>44101</v>
      </c>
      <c r="D51" s="34"/>
      <c r="E51" s="34" t="s">
        <v>27</v>
      </c>
      <c r="F51" s="35" t="s">
        <v>294</v>
      </c>
      <c r="G51" s="30"/>
      <c r="H51" s="30" t="s">
        <v>29</v>
      </c>
      <c r="I51" s="30"/>
      <c r="J51" s="24" t="s">
        <v>97</v>
      </c>
      <c r="K51" s="30">
        <v>1</v>
      </c>
      <c r="L51" s="23" t="s">
        <v>295</v>
      </c>
      <c r="M51" s="36" t="s">
        <v>32</v>
      </c>
      <c r="N51" s="54" t="s">
        <v>56</v>
      </c>
      <c r="O51" s="54" t="s">
        <v>56</v>
      </c>
      <c r="P51" s="30" t="s">
        <v>64</v>
      </c>
      <c r="Q51" s="30" t="s">
        <v>56</v>
      </c>
      <c r="R51" s="30"/>
      <c r="S51" s="30">
        <v>1</v>
      </c>
      <c r="T51" s="30"/>
      <c r="U51" s="30"/>
      <c r="V51" s="26"/>
      <c r="W51" s="27" t="s">
        <v>296</v>
      </c>
      <c r="X51" s="28" t="s">
        <v>297</v>
      </c>
      <c r="Y51" s="29" t="s">
        <v>298</v>
      </c>
      <c r="Z51" s="29" t="s">
        <v>299</v>
      </c>
    </row>
    <row r="52" spans="1:26" s="33" customFormat="1" ht="12.75">
      <c r="A52" s="38">
        <v>45</v>
      </c>
      <c r="B52" s="34">
        <v>44101</v>
      </c>
      <c r="C52" s="34"/>
      <c r="D52" s="34" t="s">
        <v>27</v>
      </c>
      <c r="E52" s="34" t="s">
        <v>27</v>
      </c>
      <c r="F52" s="35" t="s">
        <v>300</v>
      </c>
      <c r="G52" s="30"/>
      <c r="H52" s="30" t="s">
        <v>29</v>
      </c>
      <c r="I52" s="30"/>
      <c r="J52" s="24" t="s">
        <v>301</v>
      </c>
      <c r="K52" s="30">
        <v>2</v>
      </c>
      <c r="L52" s="23" t="s">
        <v>302</v>
      </c>
      <c r="M52" s="36" t="s">
        <v>72</v>
      </c>
      <c r="N52" s="54" t="s">
        <v>56</v>
      </c>
      <c r="O52" s="36">
        <v>2016</v>
      </c>
      <c r="P52" s="30" t="s">
        <v>64</v>
      </c>
      <c r="Q52" s="30" t="s">
        <v>56</v>
      </c>
      <c r="R52" s="30"/>
      <c r="S52" s="30">
        <v>6</v>
      </c>
      <c r="T52" s="30">
        <v>1</v>
      </c>
      <c r="U52" s="30" t="s">
        <v>29</v>
      </c>
      <c r="V52" s="26" t="s">
        <v>303</v>
      </c>
      <c r="W52" s="27" t="s">
        <v>304</v>
      </c>
      <c r="X52" s="28" t="s">
        <v>306</v>
      </c>
      <c r="Y52" s="29" t="s">
        <v>305</v>
      </c>
      <c r="Z52" s="29" t="s">
        <v>307</v>
      </c>
    </row>
    <row r="53" spans="1:26" s="33" customFormat="1" ht="12.75">
      <c r="A53" s="24">
        <v>31</v>
      </c>
      <c r="B53" s="21">
        <v>44107</v>
      </c>
      <c r="C53" s="21"/>
      <c r="D53" s="21" t="s">
        <v>27</v>
      </c>
      <c r="E53" s="21" t="s">
        <v>27</v>
      </c>
      <c r="F53" s="23" t="s">
        <v>308</v>
      </c>
      <c r="G53" s="24" t="s">
        <v>29</v>
      </c>
      <c r="H53" s="24"/>
      <c r="I53" s="24"/>
      <c r="J53" s="24" t="s">
        <v>39</v>
      </c>
      <c r="K53" s="24">
        <v>1</v>
      </c>
      <c r="L53" s="23" t="s">
        <v>309</v>
      </c>
      <c r="M53" s="25" t="s">
        <v>72</v>
      </c>
      <c r="N53" s="25" t="s">
        <v>56</v>
      </c>
      <c r="O53" s="25">
        <v>2013</v>
      </c>
      <c r="P53" s="24" t="s">
        <v>55</v>
      </c>
      <c r="Q53" s="24" t="s">
        <v>56</v>
      </c>
      <c r="R53" s="24"/>
      <c r="S53" s="24">
        <v>4</v>
      </c>
      <c r="T53" s="24">
        <v>1</v>
      </c>
      <c r="U53" s="24" t="s">
        <v>29</v>
      </c>
      <c r="V53" s="26" t="s">
        <v>310</v>
      </c>
      <c r="W53" s="27" t="s">
        <v>311</v>
      </c>
      <c r="X53" s="28" t="s">
        <v>313</v>
      </c>
      <c r="Y53" s="29" t="s">
        <v>312</v>
      </c>
      <c r="Z53" s="29" t="s">
        <v>314</v>
      </c>
    </row>
    <row r="54" spans="1:26" s="40" customFormat="1" ht="12.75">
      <c r="A54" s="38">
        <v>39</v>
      </c>
      <c r="B54" s="21">
        <v>44115</v>
      </c>
      <c r="C54" s="21"/>
      <c r="D54" s="21"/>
      <c r="E54" s="21" t="s">
        <v>27</v>
      </c>
      <c r="F54" s="23" t="s">
        <v>315</v>
      </c>
      <c r="G54" s="24"/>
      <c r="H54" s="24" t="s">
        <v>29</v>
      </c>
      <c r="I54" s="24"/>
      <c r="J54" s="24" t="s">
        <v>39</v>
      </c>
      <c r="K54" s="24">
        <v>1</v>
      </c>
      <c r="L54" s="23" t="s">
        <v>316</v>
      </c>
      <c r="M54" s="25" t="s">
        <v>32</v>
      </c>
      <c r="N54" s="25" t="s">
        <v>33</v>
      </c>
      <c r="O54" s="25" t="s">
        <v>33</v>
      </c>
      <c r="P54" s="24" t="s">
        <v>33</v>
      </c>
      <c r="Q54" s="24" t="s">
        <v>317</v>
      </c>
      <c r="R54" s="24"/>
      <c r="S54" s="24">
        <v>1</v>
      </c>
      <c r="T54" s="24"/>
      <c r="U54" s="24" t="s">
        <v>29</v>
      </c>
      <c r="V54" s="26"/>
      <c r="W54" s="27" t="s">
        <v>318</v>
      </c>
      <c r="X54" s="28" t="s">
        <v>319</v>
      </c>
      <c r="Y54" s="29" t="s">
        <v>320</v>
      </c>
      <c r="Z54" s="29" t="s">
        <v>321</v>
      </c>
    </row>
    <row r="55" spans="1:26" s="33" customFormat="1" ht="12.75">
      <c r="A55" s="38">
        <v>42</v>
      </c>
      <c r="B55" s="34">
        <v>44122</v>
      </c>
      <c r="D55" s="21"/>
      <c r="E55" s="21" t="s">
        <v>27</v>
      </c>
      <c r="F55" s="35" t="s">
        <v>322</v>
      </c>
      <c r="G55" s="30"/>
      <c r="H55" s="30" t="s">
        <v>29</v>
      </c>
      <c r="I55" s="30"/>
      <c r="J55" s="30" t="s">
        <v>39</v>
      </c>
      <c r="K55" s="30">
        <v>1</v>
      </c>
      <c r="L55" s="35" t="s">
        <v>323</v>
      </c>
      <c r="M55" s="36" t="s">
        <v>32</v>
      </c>
      <c r="N55" s="25" t="s">
        <v>56</v>
      </c>
      <c r="O55" s="25" t="s">
        <v>56</v>
      </c>
      <c r="P55" s="25" t="s">
        <v>56</v>
      </c>
      <c r="Q55" s="30" t="s">
        <v>324</v>
      </c>
      <c r="R55" s="30"/>
      <c r="S55" s="30">
        <v>6</v>
      </c>
      <c r="T55" s="30"/>
      <c r="U55" s="24" t="s">
        <v>29</v>
      </c>
      <c r="V55" s="26"/>
      <c r="W55" s="27" t="s">
        <v>325</v>
      </c>
      <c r="X55" s="28" t="s">
        <v>326</v>
      </c>
      <c r="Y55" s="29" t="s">
        <v>327</v>
      </c>
      <c r="Z55" s="29" t="s">
        <v>328</v>
      </c>
    </row>
    <row r="56" spans="1:26" s="33" customFormat="1" ht="12.75">
      <c r="A56" s="24">
        <v>6</v>
      </c>
      <c r="B56" s="21">
        <v>44120</v>
      </c>
      <c r="C56" s="21">
        <v>44122</v>
      </c>
      <c r="D56" s="21" t="s">
        <v>27</v>
      </c>
      <c r="E56" s="21" t="s">
        <v>27</v>
      </c>
      <c r="F56" s="23" t="s">
        <v>329</v>
      </c>
      <c r="G56" s="24"/>
      <c r="H56" s="24" t="s">
        <v>29</v>
      </c>
      <c r="I56" s="24"/>
      <c r="J56" s="24" t="s">
        <v>330</v>
      </c>
      <c r="K56" s="24">
        <v>1</v>
      </c>
      <c r="L56" s="23" t="s">
        <v>331</v>
      </c>
      <c r="M56" s="25" t="s">
        <v>32</v>
      </c>
      <c r="N56" s="25" t="s">
        <v>33</v>
      </c>
      <c r="O56" s="25" t="s">
        <v>33</v>
      </c>
      <c r="P56" s="24" t="s">
        <v>33</v>
      </c>
      <c r="Q56" s="24" t="s">
        <v>34</v>
      </c>
      <c r="R56" s="24"/>
      <c r="S56" s="24">
        <v>2</v>
      </c>
      <c r="T56" s="24"/>
      <c r="U56" s="24" t="s">
        <v>29</v>
      </c>
      <c r="V56" s="26"/>
      <c r="W56" s="27" t="s">
        <v>176</v>
      </c>
      <c r="X56" s="28" t="s">
        <v>178</v>
      </c>
      <c r="Y56" s="28" t="s">
        <v>177</v>
      </c>
      <c r="Z56" s="29" t="s">
        <v>332</v>
      </c>
    </row>
    <row r="57" spans="1:26" s="40" customFormat="1" ht="12.75">
      <c r="A57" s="38">
        <v>41</v>
      </c>
      <c r="B57" s="21">
        <v>44129</v>
      </c>
      <c r="C57" s="21"/>
      <c r="D57" s="21" t="s">
        <v>27</v>
      </c>
      <c r="E57" s="21" t="s">
        <v>27</v>
      </c>
      <c r="F57" s="23" t="s">
        <v>333</v>
      </c>
      <c r="G57" s="24"/>
      <c r="H57" s="24" t="s">
        <v>29</v>
      </c>
      <c r="I57" s="24"/>
      <c r="J57" s="30" t="s">
        <v>97</v>
      </c>
      <c r="K57" s="24">
        <v>1</v>
      </c>
      <c r="L57" s="23" t="s">
        <v>334</v>
      </c>
      <c r="M57" s="25" t="s">
        <v>72</v>
      </c>
      <c r="N57" s="37" t="s">
        <v>27</v>
      </c>
      <c r="O57" s="25">
        <v>2019</v>
      </c>
      <c r="P57" s="24" t="s">
        <v>64</v>
      </c>
      <c r="Q57" s="24"/>
      <c r="R57" s="24"/>
      <c r="S57" s="24">
        <v>2</v>
      </c>
      <c r="T57" s="24"/>
      <c r="U57" s="24" t="s">
        <v>29</v>
      </c>
      <c r="V57" s="26"/>
      <c r="W57" s="27" t="s">
        <v>335</v>
      </c>
      <c r="X57" s="47" t="s">
        <v>336</v>
      </c>
      <c r="Y57" s="55" t="s">
        <v>337</v>
      </c>
      <c r="Z57" s="29" t="s">
        <v>338</v>
      </c>
    </row>
    <row r="58" spans="1:26" s="33" customFormat="1" ht="12.75">
      <c r="A58" s="38">
        <v>28</v>
      </c>
      <c r="B58" s="21">
        <v>44136</v>
      </c>
      <c r="C58" s="21"/>
      <c r="D58" s="21" t="s">
        <v>27</v>
      </c>
      <c r="E58" s="21" t="s">
        <v>27</v>
      </c>
      <c r="F58" s="23" t="s">
        <v>339</v>
      </c>
      <c r="G58" s="24"/>
      <c r="H58" s="24" t="s">
        <v>29</v>
      </c>
      <c r="I58" s="24"/>
      <c r="J58" s="24" t="s">
        <v>39</v>
      </c>
      <c r="K58" s="24">
        <v>1</v>
      </c>
      <c r="L58" s="23" t="s">
        <v>340</v>
      </c>
      <c r="M58" s="25" t="s">
        <v>32</v>
      </c>
      <c r="N58" s="25" t="s">
        <v>33</v>
      </c>
      <c r="O58" s="25" t="s">
        <v>33</v>
      </c>
      <c r="P58" s="24" t="s">
        <v>33</v>
      </c>
      <c r="Q58" s="24" t="s">
        <v>34</v>
      </c>
      <c r="R58" s="24"/>
      <c r="S58" s="24">
        <v>2</v>
      </c>
      <c r="T58" s="24"/>
      <c r="U58" s="24" t="s">
        <v>29</v>
      </c>
      <c r="V58" s="31"/>
      <c r="W58" s="27" t="s">
        <v>49</v>
      </c>
      <c r="X58" s="28" t="s">
        <v>51</v>
      </c>
      <c r="Y58" s="29" t="s">
        <v>50</v>
      </c>
      <c r="Z58" s="29" t="s">
        <v>52</v>
      </c>
    </row>
    <row r="59" spans="1:26" s="33" customFormat="1" ht="12.75">
      <c r="A59" s="24">
        <v>14</v>
      </c>
      <c r="B59" s="21">
        <v>44143</v>
      </c>
      <c r="C59" s="21"/>
      <c r="D59" s="21" t="s">
        <v>27</v>
      </c>
      <c r="E59" s="21" t="s">
        <v>27</v>
      </c>
      <c r="F59" s="23" t="s">
        <v>341</v>
      </c>
      <c r="G59" s="24"/>
      <c r="H59" s="24" t="s">
        <v>29</v>
      </c>
      <c r="I59" s="24"/>
      <c r="J59" s="24" t="s">
        <v>39</v>
      </c>
      <c r="K59" s="24">
        <v>1</v>
      </c>
      <c r="L59" s="23" t="s">
        <v>342</v>
      </c>
      <c r="M59" s="25" t="s">
        <v>72</v>
      </c>
      <c r="N59" s="25" t="s">
        <v>56</v>
      </c>
      <c r="O59" s="25">
        <v>2017</v>
      </c>
      <c r="P59" s="24" t="s">
        <v>64</v>
      </c>
      <c r="Q59" s="24"/>
      <c r="R59" s="24"/>
      <c r="S59" s="24">
        <v>4</v>
      </c>
      <c r="T59" s="24">
        <v>1</v>
      </c>
      <c r="U59" s="24" t="s">
        <v>29</v>
      </c>
      <c r="V59" s="26" t="s">
        <v>343</v>
      </c>
      <c r="W59" s="27" t="s">
        <v>260</v>
      </c>
      <c r="X59" s="28" t="s">
        <v>345</v>
      </c>
      <c r="Y59" s="27" t="s">
        <v>344</v>
      </c>
      <c r="Z59" s="29" t="s">
        <v>346</v>
      </c>
    </row>
    <row r="60" spans="1:26" s="33" customFormat="1" ht="12.75">
      <c r="A60" s="24">
        <v>4</v>
      </c>
      <c r="B60" s="21">
        <v>44143</v>
      </c>
      <c r="C60" s="21"/>
      <c r="D60" s="21"/>
      <c r="E60" s="21" t="s">
        <v>27</v>
      </c>
      <c r="F60" s="23" t="s">
        <v>347</v>
      </c>
      <c r="G60" s="24"/>
      <c r="H60" s="24" t="s">
        <v>29</v>
      </c>
      <c r="I60" s="24"/>
      <c r="J60" s="24" t="s">
        <v>105</v>
      </c>
      <c r="K60" s="24">
        <v>2</v>
      </c>
      <c r="L60" s="23" t="s">
        <v>348</v>
      </c>
      <c r="M60" s="25" t="s">
        <v>72</v>
      </c>
      <c r="N60" s="37" t="s">
        <v>27</v>
      </c>
      <c r="O60" s="25"/>
      <c r="P60" s="24" t="s">
        <v>64</v>
      </c>
      <c r="Q60" s="24"/>
      <c r="R60" s="24"/>
      <c r="S60" s="24">
        <v>1</v>
      </c>
      <c r="T60" s="24"/>
      <c r="U60" s="24" t="s">
        <v>29</v>
      </c>
      <c r="V60" s="26"/>
      <c r="W60" s="27" t="s">
        <v>349</v>
      </c>
      <c r="X60" s="28" t="s">
        <v>351</v>
      </c>
      <c r="Y60" s="29" t="s">
        <v>350</v>
      </c>
      <c r="Z60" s="29" t="s">
        <v>352</v>
      </c>
    </row>
    <row r="61" spans="1:26" s="33" customFormat="1" ht="12.75">
      <c r="A61" s="24">
        <v>32</v>
      </c>
      <c r="B61" s="21">
        <v>44150</v>
      </c>
      <c r="C61" s="21"/>
      <c r="D61" s="21" t="s">
        <v>27</v>
      </c>
      <c r="E61" s="21" t="s">
        <v>27</v>
      </c>
      <c r="F61" s="23" t="s">
        <v>353</v>
      </c>
      <c r="G61" s="24"/>
      <c r="H61" s="24" t="s">
        <v>29</v>
      </c>
      <c r="I61" s="24"/>
      <c r="J61" s="24" t="s">
        <v>97</v>
      </c>
      <c r="K61" s="24">
        <v>1</v>
      </c>
      <c r="L61" s="23" t="s">
        <v>354</v>
      </c>
      <c r="M61" s="25" t="s">
        <v>72</v>
      </c>
      <c r="N61" s="25" t="s">
        <v>56</v>
      </c>
      <c r="O61" s="25">
        <v>2018</v>
      </c>
      <c r="P61" s="24" t="s">
        <v>64</v>
      </c>
      <c r="Q61" s="24"/>
      <c r="R61" s="24"/>
      <c r="S61" s="24">
        <v>14</v>
      </c>
      <c r="T61" s="24"/>
      <c r="U61" s="24" t="s">
        <v>29</v>
      </c>
      <c r="V61" s="39" t="s">
        <v>91</v>
      </c>
      <c r="W61" s="27" t="s">
        <v>355</v>
      </c>
      <c r="X61" s="28" t="s">
        <v>357</v>
      </c>
      <c r="Y61" s="29" t="s">
        <v>356</v>
      </c>
      <c r="Z61" s="29" t="s">
        <v>358</v>
      </c>
    </row>
    <row r="62" spans="1:26" s="33" customFormat="1" ht="12.75">
      <c r="A62" s="38">
        <v>5</v>
      </c>
      <c r="B62" s="21">
        <v>44157</v>
      </c>
      <c r="C62" s="21"/>
      <c r="D62" s="21"/>
      <c r="E62" s="21" t="s">
        <v>27</v>
      </c>
      <c r="F62" s="23" t="s">
        <v>359</v>
      </c>
      <c r="G62" s="24"/>
      <c r="H62" s="24" t="s">
        <v>360</v>
      </c>
      <c r="I62" s="24"/>
      <c r="J62" s="24" t="s">
        <v>97</v>
      </c>
      <c r="K62" s="30">
        <v>1</v>
      </c>
      <c r="L62" s="23" t="s">
        <v>361</v>
      </c>
      <c r="M62" s="25" t="s">
        <v>32</v>
      </c>
      <c r="N62" s="25" t="s">
        <v>33</v>
      </c>
      <c r="O62" s="36" t="s">
        <v>33</v>
      </c>
      <c r="P62" s="24" t="s">
        <v>33</v>
      </c>
      <c r="Q62" s="24" t="s">
        <v>34</v>
      </c>
      <c r="R62" s="24"/>
      <c r="S62" s="24">
        <v>18</v>
      </c>
      <c r="T62" s="24">
        <v>1</v>
      </c>
      <c r="U62" s="24"/>
      <c r="V62" s="26" t="s">
        <v>362</v>
      </c>
      <c r="W62" s="27" t="s">
        <v>363</v>
      </c>
      <c r="X62" s="28" t="s">
        <v>365</v>
      </c>
      <c r="Y62" s="29" t="s">
        <v>364</v>
      </c>
      <c r="Z62" s="29" t="s">
        <v>366</v>
      </c>
    </row>
    <row r="63" spans="1:26" s="33" customFormat="1" ht="12.75">
      <c r="A63" s="24">
        <v>33</v>
      </c>
      <c r="B63" s="21">
        <v>44171</v>
      </c>
      <c r="C63" s="21"/>
      <c r="D63" s="21" t="s">
        <v>27</v>
      </c>
      <c r="E63" s="21" t="s">
        <v>27</v>
      </c>
      <c r="F63" s="23" t="s">
        <v>367</v>
      </c>
      <c r="G63" s="24"/>
      <c r="H63" s="24" t="s">
        <v>29</v>
      </c>
      <c r="I63" s="24"/>
      <c r="J63" s="24" t="s">
        <v>368</v>
      </c>
      <c r="K63" s="49">
        <v>1</v>
      </c>
      <c r="L63" s="23" t="s">
        <v>369</v>
      </c>
      <c r="M63" s="25" t="s">
        <v>72</v>
      </c>
      <c r="N63" s="25" t="s">
        <v>56</v>
      </c>
      <c r="O63" s="25">
        <v>2018</v>
      </c>
      <c r="P63" s="24" t="s">
        <v>64</v>
      </c>
      <c r="Q63" s="24" t="s">
        <v>56</v>
      </c>
      <c r="R63" s="24"/>
      <c r="S63" s="24">
        <v>4</v>
      </c>
      <c r="T63" s="24"/>
      <c r="U63" s="24" t="s">
        <v>29</v>
      </c>
      <c r="V63" s="26"/>
      <c r="W63" s="27" t="s">
        <v>370</v>
      </c>
      <c r="X63" s="47" t="s">
        <v>371</v>
      </c>
      <c r="Y63" s="29" t="s">
        <v>372</v>
      </c>
      <c r="Z63" s="29" t="s">
        <v>373</v>
      </c>
    </row>
    <row r="64" spans="1:26" s="33" customFormat="1" ht="12.75">
      <c r="A64" s="38">
        <v>48</v>
      </c>
      <c r="B64" s="21">
        <v>44184</v>
      </c>
      <c r="C64" s="21">
        <v>44185</v>
      </c>
      <c r="D64" s="21" t="s">
        <v>27</v>
      </c>
      <c r="E64" s="21" t="s">
        <v>27</v>
      </c>
      <c r="F64" s="23" t="s">
        <v>374</v>
      </c>
      <c r="G64" s="24"/>
      <c r="H64" s="24" t="s">
        <v>29</v>
      </c>
      <c r="I64" s="24"/>
      <c r="J64" s="24" t="s">
        <v>281</v>
      </c>
      <c r="K64" s="24">
        <v>1</v>
      </c>
      <c r="L64" s="23" t="s">
        <v>375</v>
      </c>
      <c r="M64" s="25" t="s">
        <v>32</v>
      </c>
      <c r="N64" s="25" t="s">
        <v>33</v>
      </c>
      <c r="O64" s="25" t="s">
        <v>33</v>
      </c>
      <c r="P64" s="24" t="s">
        <v>33</v>
      </c>
      <c r="Q64" s="24" t="s">
        <v>34</v>
      </c>
      <c r="R64" s="24"/>
      <c r="S64" s="24">
        <v>7</v>
      </c>
      <c r="T64" s="24"/>
      <c r="U64" s="24" t="s">
        <v>29</v>
      </c>
      <c r="V64" s="26"/>
      <c r="W64" s="27" t="s">
        <v>254</v>
      </c>
      <c r="X64" s="28" t="s">
        <v>256</v>
      </c>
      <c r="Y64" s="28" t="s">
        <v>255</v>
      </c>
      <c r="Z64" s="29"/>
    </row>
    <row r="65" spans="1:26" s="40" customFormat="1" ht="12.75">
      <c r="A65" s="24"/>
      <c r="B65" s="21"/>
      <c r="C65" s="32"/>
      <c r="D65" s="48"/>
      <c r="E65" s="48"/>
      <c r="F65" s="23"/>
      <c r="G65" s="24"/>
      <c r="H65" s="49"/>
      <c r="I65" s="24"/>
      <c r="J65" s="43"/>
      <c r="K65" s="24"/>
      <c r="L65" s="50"/>
      <c r="M65" s="25"/>
      <c r="N65" s="25"/>
      <c r="O65" s="25"/>
      <c r="P65" s="24"/>
      <c r="Q65" s="24"/>
      <c r="R65" s="24"/>
      <c r="S65" s="24"/>
      <c r="T65" s="24"/>
      <c r="U65" s="43"/>
      <c r="V65" s="51"/>
      <c r="W65" s="56"/>
      <c r="X65" s="57"/>
      <c r="Y65" s="58"/>
      <c r="Z65" s="59"/>
    </row>
    <row r="67" spans="1:24" s="68" customFormat="1" ht="13.5" customHeight="1">
      <c r="A67" s="60">
        <f>COUNTA(A3:A65)</f>
        <v>48</v>
      </c>
      <c r="B67" s="61" t="s">
        <v>376</v>
      </c>
      <c r="C67" s="62"/>
      <c r="D67" s="60">
        <f>COUNTA(D3:D65)</f>
        <v>50</v>
      </c>
      <c r="E67" s="60">
        <f>COUNTA(E3:E65)</f>
        <v>60</v>
      </c>
      <c r="F67" s="60"/>
      <c r="G67" s="60">
        <f>COUNTA(G3:G65)</f>
        <v>3</v>
      </c>
      <c r="H67" s="60">
        <f>COUNTA(H3:H65)</f>
        <v>58</v>
      </c>
      <c r="I67" s="60">
        <f>COUNTA(I3:I65)</f>
        <v>0</v>
      </c>
      <c r="J67" s="63"/>
      <c r="K67" s="60">
        <f>SUM(K3:K65)</f>
        <v>99</v>
      </c>
      <c r="L67" s="64"/>
      <c r="M67" s="65"/>
      <c r="N67" s="65"/>
      <c r="O67" s="63"/>
      <c r="P67" s="63"/>
      <c r="Q67" s="63"/>
      <c r="R67" s="63"/>
      <c r="S67" s="63"/>
      <c r="T67" s="60">
        <f>SUM(T3:T65)</f>
        <v>21</v>
      </c>
      <c r="U67" s="60">
        <f>COUNTA(U3:U65)</f>
        <v>46</v>
      </c>
      <c r="V67" s="66"/>
      <c r="W67" s="64"/>
      <c r="X67" s="67"/>
    </row>
    <row r="68" spans="1:26" s="33" customFormat="1" ht="12.75">
      <c r="A68" s="69"/>
      <c r="B68" s="62"/>
      <c r="C68" s="70"/>
      <c r="D68" s="70"/>
      <c r="E68" s="70"/>
      <c r="F68" s="63"/>
      <c r="G68" s="63"/>
      <c r="H68" s="71"/>
      <c r="I68" s="71"/>
      <c r="J68" s="71"/>
      <c r="K68" s="71"/>
      <c r="L68" s="40"/>
      <c r="M68" s="72"/>
      <c r="N68" s="72"/>
      <c r="O68" s="71"/>
      <c r="P68" s="71"/>
      <c r="Q68" s="71"/>
      <c r="R68" s="71"/>
      <c r="S68" s="71"/>
      <c r="T68" s="73"/>
      <c r="U68" s="73"/>
      <c r="V68" s="74"/>
      <c r="W68" s="64"/>
      <c r="X68" s="67"/>
      <c r="Y68" s="68"/>
      <c r="Z68" s="68"/>
    </row>
    <row r="69" spans="1:26" s="33" customFormat="1" ht="12.75">
      <c r="A69" s="69"/>
      <c r="B69" s="62" t="s">
        <v>377</v>
      </c>
      <c r="C69" s="70"/>
      <c r="D69" s="70"/>
      <c r="E69" s="70"/>
      <c r="F69" s="63" t="s">
        <v>378</v>
      </c>
      <c r="G69" s="63" t="s">
        <v>379</v>
      </c>
      <c r="H69" s="71"/>
      <c r="I69" s="71"/>
      <c r="J69" s="71"/>
      <c r="K69" s="71"/>
      <c r="L69" s="75"/>
      <c r="M69" s="76">
        <f>COUNTIF(M3:M65,"A")</f>
        <v>26</v>
      </c>
      <c r="N69" s="76" t="s">
        <v>72</v>
      </c>
      <c r="O69" s="40"/>
      <c r="P69" s="40"/>
      <c r="Q69" s="71"/>
      <c r="R69" s="71"/>
      <c r="S69" s="71"/>
      <c r="T69" s="73"/>
      <c r="U69" s="73"/>
      <c r="V69" s="74"/>
      <c r="W69" s="64"/>
      <c r="X69" s="67"/>
      <c r="Y69" s="68"/>
      <c r="Z69" s="68"/>
    </row>
    <row r="70" spans="1:26" s="33" customFormat="1" ht="12.75">
      <c r="A70" s="69"/>
      <c r="B70" s="70"/>
      <c r="C70" s="70"/>
      <c r="D70" s="70"/>
      <c r="E70" s="70"/>
      <c r="F70" s="63" t="s">
        <v>380</v>
      </c>
      <c r="G70" s="63" t="s">
        <v>381</v>
      </c>
      <c r="H70" s="71"/>
      <c r="I70" s="71"/>
      <c r="J70" s="71"/>
      <c r="K70" s="71"/>
      <c r="L70" s="77"/>
      <c r="M70" s="76">
        <f>COUNTIF(M3:M65,"B")</f>
        <v>31</v>
      </c>
      <c r="N70" s="78" t="s">
        <v>32</v>
      </c>
      <c r="O70" s="40"/>
      <c r="P70" s="40"/>
      <c r="Q70" s="71"/>
      <c r="R70" s="71"/>
      <c r="S70" s="71"/>
      <c r="T70" s="73"/>
      <c r="U70" s="73"/>
      <c r="V70" s="74"/>
      <c r="W70" s="64"/>
      <c r="X70" s="67"/>
      <c r="Y70" s="68"/>
      <c r="Z70" s="68"/>
    </row>
    <row r="71" spans="6:14" ht="12.75">
      <c r="F71" s="63" t="s">
        <v>382</v>
      </c>
      <c r="G71" s="63" t="s">
        <v>383</v>
      </c>
      <c r="L71" s="77"/>
      <c r="M71" s="76">
        <f>COUNTIF(M3:M65,"C")</f>
        <v>3</v>
      </c>
      <c r="N71" s="78" t="s">
        <v>99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2020-11-19T14:29:07Z</dcterms:created>
  <dcterms:modified xsi:type="dcterms:W3CDTF">2020-11-19T14:32:16Z</dcterms:modified>
  <cp:category/>
  <cp:version/>
  <cp:contentType/>
  <cp:contentStatus/>
</cp:coreProperties>
</file>